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Z:\TRANSHIPPING\COSCO\GREEN MUNGUBA - V.11\VITORIA\"/>
    </mc:Choice>
  </mc:AlternateContent>
  <xr:revisionPtr revIDLastSave="0" documentId="13_ncr:1_{5D3FE944-BD54-40E3-A836-A58EE6C5F999}" xr6:coauthVersionLast="47" xr6:coauthVersionMax="47" xr10:uidLastSave="{00000000-0000-0000-0000-000000000000}"/>
  <workbookProtection workbookAlgorithmName="SHA-512" workbookHashValue="3g4pMoBQ3H4qwYcy/OAseqaPH7OuQ3jcaffr7vRwfzW5axnmxYo8d+GjGOaCWaqg0CGnD3hle/MO/3Kjj/8sRA==" workbookSaltValue="y9uNrTUVHHW20SCQL6N3Fg==" workbookSpinCount="100000" lockStructure="1"/>
  <bookViews>
    <workbookView xWindow="-120" yWindow="-120" windowWidth="29040" windowHeight="15720" xr2:uid="{A74308ED-D7A6-4003-9637-4F2574284223}"/>
  </bookViews>
  <sheets>
    <sheet name="INFO" sheetId="1" r:id="rId1"/>
    <sheet name="Planilha4" sheetId="5" state="hidden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4" i="1" l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13" i="1"/>
  <c r="N19" i="1" l="1"/>
  <c r="AJ37" i="1" l="1"/>
  <c r="AJ36" i="1"/>
  <c r="AJ35" i="1"/>
  <c r="AJ34" i="1"/>
  <c r="AJ33" i="1"/>
  <c r="AJ32" i="1"/>
  <c r="AJ31" i="1"/>
  <c r="AJ30" i="1"/>
  <c r="AJ29" i="1"/>
  <c r="AJ28" i="1"/>
  <c r="AJ27" i="1"/>
  <c r="AJ26" i="1"/>
  <c r="AJ25" i="1"/>
  <c r="AJ24" i="1"/>
  <c r="AJ23" i="1"/>
  <c r="AJ22" i="1"/>
  <c r="AJ21" i="1"/>
  <c r="AJ20" i="1"/>
  <c r="AJ19" i="1"/>
  <c r="AJ18" i="1"/>
  <c r="AJ17" i="1"/>
  <c r="AJ16" i="1"/>
  <c r="AJ15" i="1"/>
  <c r="AJ14" i="1"/>
  <c r="AJ13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1E56863-652A-4B9E-81AF-CD253AA4E46D}" keepAlive="1" name="Consulta - Arquivo de Amostra" description="Conexão com a consulta 'Arquivo de Amostra' na pasta de trabalho." type="5" refreshedVersion="0" background="1">
    <dbPr connection="Provider=Microsoft.Mashup.OleDb.1;Data Source=$Workbook$;Location=&quot;Arquivo de Amostra&quot;;Extended Properties=&quot;&quot;" command="SELECT * FROM [Arquivo de Amostra]"/>
  </connection>
  <connection id="2" xr16:uid="{CA28EC8A-B4FD-442A-915A-B25873357ECC}" keepAlive="1" name="Consulta - NANSHA" description="Conexão com a consulta 'NANSHA' na pasta de trabalho." type="5" refreshedVersion="8" background="1" saveData="1">
    <dbPr connection="Provider=Microsoft.Mashup.OleDb.1;Data Source=$Workbook$;Location=NANSHA;Extended Properties=&quot;&quot;" command="SELECT * FROM [NANSHA]"/>
  </connection>
  <connection id="3" xr16:uid="{BF5936D9-41EB-4C6F-95AE-CC5879F2C98F}" keepAlive="1" name="Consulta - Transformar Arquivo" description="Conexão com a consulta 'Transformar Arquivo' na pasta de trabalho." type="5" refreshedVersion="0" background="1">
    <dbPr connection="Provider=Microsoft.Mashup.OleDb.1;Data Source=$Workbook$;Location=&quot;Transformar Arquivo&quot;;Extended Properties=&quot;&quot;" command="SELECT * FROM [Transformar Arquivo]"/>
  </connection>
</connections>
</file>

<file path=xl/sharedStrings.xml><?xml version="1.0" encoding="utf-8"?>
<sst xmlns="http://schemas.openxmlformats.org/spreadsheetml/2006/main" count="1874" uniqueCount="1257">
  <si>
    <t>NAVIO/VIAGEM:</t>
  </si>
  <si>
    <t>B/L</t>
  </si>
  <si>
    <t>POL</t>
  </si>
  <si>
    <t>PARA PAGAMENTO DAS TAXAS LOCAIS</t>
  </si>
  <si>
    <t>DETALHES BANCÁRIOS</t>
  </si>
  <si>
    <t>TRANSHIPPING AGENCIAMENTO MARITIMO LTDA.</t>
  </si>
  <si>
    <t>CNPJ 06.352.972/0001-21</t>
  </si>
  <si>
    <t>BANCO: ITAU</t>
  </si>
  <si>
    <t>AGÊNCIA: 0870 - PRAIA DO CANTO</t>
  </si>
  <si>
    <t>CONTA CORRENTE 37293-5</t>
  </si>
  <si>
    <t>TOTAL DEVIDO:</t>
  </si>
  <si>
    <t>TOTAL</t>
  </si>
  <si>
    <t>CE MERCANTE</t>
  </si>
  <si>
    <t>ISPS</t>
  </si>
  <si>
    <t>THC</t>
  </si>
  <si>
    <t>DAMAGE FEE</t>
  </si>
  <si>
    <t>BL FEE</t>
  </si>
  <si>
    <t>DROP OFF FEE</t>
  </si>
  <si>
    <t>THD</t>
  </si>
  <si>
    <t>Container</t>
  </si>
  <si>
    <t>B/L Fee</t>
  </si>
  <si>
    <t>Damage Protection Fee</t>
  </si>
  <si>
    <t>TAXAS</t>
  </si>
  <si>
    <t>VALOR</t>
  </si>
  <si>
    <t>APLICABILIDADE</t>
  </si>
  <si>
    <t>OTHER CHARGES</t>
  </si>
  <si>
    <t xml:space="preserve">B/L Reissuing </t>
  </si>
  <si>
    <t>Correction letter</t>
  </si>
  <si>
    <t>Late correction request</t>
  </si>
  <si>
    <t xml:space="preserve">Drop Off Fee </t>
  </si>
  <si>
    <t>CE Mercante</t>
  </si>
  <si>
    <t>Damage Fee</t>
  </si>
  <si>
    <t>BL Fee</t>
  </si>
  <si>
    <t>Drop Off Fee</t>
  </si>
  <si>
    <t>NANSHA</t>
  </si>
  <si>
    <t>TAICANG</t>
  </si>
  <si>
    <t>VITÓRIA</t>
  </si>
  <si>
    <t>ETA VIX</t>
  </si>
  <si>
    <t>* Cargas OOG possuem adicional de 100% na taxa de THD, totalizando R$ 2.840.</t>
  </si>
  <si>
    <t>* Cargas IMO possuem adicional de 50% na taxa de THD, totalizando R$ 2.130.</t>
  </si>
  <si>
    <t>NINGBO</t>
  </si>
  <si>
    <t>QINGDAO</t>
  </si>
  <si>
    <t>SHANGHAI</t>
  </si>
  <si>
    <t>Taxas Locais</t>
  </si>
  <si>
    <t>CSC07831500S00</t>
  </si>
  <si>
    <t>122605232405219 </t>
  </si>
  <si>
    <t>CSC07831501T00</t>
  </si>
  <si>
    <t>122605232405308 </t>
  </si>
  <si>
    <t>CSC07831501U00</t>
  </si>
  <si>
    <t>122605232405480 </t>
  </si>
  <si>
    <t>CSC07831501V00</t>
  </si>
  <si>
    <t>122605232405561 </t>
  </si>
  <si>
    <t>CSC07831501W00</t>
  </si>
  <si>
    <t>122605232405642 </t>
  </si>
  <si>
    <t>CSC07831502100</t>
  </si>
  <si>
    <t>122605232415524 </t>
  </si>
  <si>
    <t>CSC07831502500</t>
  </si>
  <si>
    <t>122605232415605 </t>
  </si>
  <si>
    <t>CSC07831502600</t>
  </si>
  <si>
    <t>122605232415796 </t>
  </si>
  <si>
    <t>CSC07831502700</t>
  </si>
  <si>
    <t>122605232415877 </t>
  </si>
  <si>
    <t>CSC07831502800</t>
  </si>
  <si>
    <t>122605232415958 </t>
  </si>
  <si>
    <t>CSC07831502900</t>
  </si>
  <si>
    <t>122605232416091 </t>
  </si>
  <si>
    <t>CSC07831502A00</t>
  </si>
  <si>
    <t>122605232405723 </t>
  </si>
  <si>
    <t>CSC07831502B00</t>
  </si>
  <si>
    <t>122605232405804 </t>
  </si>
  <si>
    <t>CSC07831502C00</t>
  </si>
  <si>
    <t>122605232405995 </t>
  </si>
  <si>
    <t>CSC07831502G00</t>
  </si>
  <si>
    <t>122605232406029 </t>
  </si>
  <si>
    <t>CSC07831502J00</t>
  </si>
  <si>
    <t>122605232406100 </t>
  </si>
  <si>
    <t>CSC07831502L00</t>
  </si>
  <si>
    <t>122605232406290 </t>
  </si>
  <si>
    <t>CSC07831502M00</t>
  </si>
  <si>
    <t>122605232406371 </t>
  </si>
  <si>
    <t>CSC07831502N00</t>
  </si>
  <si>
    <t>122605232406452 </t>
  </si>
  <si>
    <t>CSC07831502P00</t>
  </si>
  <si>
    <t>122605232406533 </t>
  </si>
  <si>
    <t>CSC07831502Q00</t>
  </si>
  <si>
    <t>122605232406614 </t>
  </si>
  <si>
    <t>CSC07831502X00</t>
  </si>
  <si>
    <t>122605232406703 </t>
  </si>
  <si>
    <t>CSC07831502Z00</t>
  </si>
  <si>
    <t>122605232406886 </t>
  </si>
  <si>
    <t>CSC07831503100</t>
  </si>
  <si>
    <t>122605232416172 </t>
  </si>
  <si>
    <t>CSC07831503300</t>
  </si>
  <si>
    <t>122605232416253 </t>
  </si>
  <si>
    <t>CSC07831503F00</t>
  </si>
  <si>
    <t>122605232406967 </t>
  </si>
  <si>
    <t>CSC07831506D00</t>
  </si>
  <si>
    <t>122605232407009 </t>
  </si>
  <si>
    <t>CSC07831506E00</t>
  </si>
  <si>
    <t>122605232407181 </t>
  </si>
  <si>
    <t>CSC07831506L00</t>
  </si>
  <si>
    <t>122605232407262 </t>
  </si>
  <si>
    <t>CSC07831506M00</t>
  </si>
  <si>
    <t>122605232407343 </t>
  </si>
  <si>
    <t>CSC07831506S00</t>
  </si>
  <si>
    <t>122605232407424 </t>
  </si>
  <si>
    <t>CSC07831506T00</t>
  </si>
  <si>
    <t>122605232407505 </t>
  </si>
  <si>
    <t>CSC07831506U00</t>
  </si>
  <si>
    <t>122605232407696 </t>
  </si>
  <si>
    <t>CSC07831506V00</t>
  </si>
  <si>
    <t>122605232407777 </t>
  </si>
  <si>
    <t>CSC07831506W00</t>
  </si>
  <si>
    <t>122605232407858 </t>
  </si>
  <si>
    <t>CSC07831506X00</t>
  </si>
  <si>
    <t>122605232407939 </t>
  </si>
  <si>
    <t>CSC07831506Y00</t>
  </si>
  <si>
    <t>122605232408072 </t>
  </si>
  <si>
    <t>CSC07831506Z00</t>
  </si>
  <si>
    <t>122605232408153 </t>
  </si>
  <si>
    <t>CSC07831507000</t>
  </si>
  <si>
    <t>122605232416334 </t>
  </si>
  <si>
    <t>CSC07831507100</t>
  </si>
  <si>
    <t>122605232416415 </t>
  </si>
  <si>
    <t>CSC07831507200</t>
  </si>
  <si>
    <t>122605232416504 </t>
  </si>
  <si>
    <t>CSC07831507Y00</t>
  </si>
  <si>
    <t>122605232408234 </t>
  </si>
  <si>
    <t>CSC07831508C00</t>
  </si>
  <si>
    <t>122605232408315 </t>
  </si>
  <si>
    <t>CSC07831508D00</t>
  </si>
  <si>
    <t>122605232408404 </t>
  </si>
  <si>
    <t>CSC07831508J00</t>
  </si>
  <si>
    <t>122605232408587 </t>
  </si>
  <si>
    <t>CSC07831508Q00</t>
  </si>
  <si>
    <t>122605232408668 </t>
  </si>
  <si>
    <t>CSC07831508R00</t>
  </si>
  <si>
    <t>122605232408749 </t>
  </si>
  <si>
    <t>CSC07831508S00</t>
  </si>
  <si>
    <t>122605232408820 </t>
  </si>
  <si>
    <t>CSC07831508U00</t>
  </si>
  <si>
    <t>122605232408900 </t>
  </si>
  <si>
    <t>CSC07831509B00</t>
  </si>
  <si>
    <t>122605232409044 </t>
  </si>
  <si>
    <t>CSC07831509H00</t>
  </si>
  <si>
    <t>122605232409125 </t>
  </si>
  <si>
    <t>CSC07831509J00</t>
  </si>
  <si>
    <t>122605232409206 </t>
  </si>
  <si>
    <t>CSC07831509M00</t>
  </si>
  <si>
    <t>122605232409397 </t>
  </si>
  <si>
    <t>CSC45330B00D00</t>
  </si>
  <si>
    <t>122605232391676 </t>
  </si>
  <si>
    <t>CSC45330B00E00</t>
  </si>
  <si>
    <t>122605232391757 </t>
  </si>
  <si>
    <t>CSC45330B00F00</t>
  </si>
  <si>
    <t>122605232391838 </t>
  </si>
  <si>
    <t>CSC45330B00H00</t>
  </si>
  <si>
    <t>122605232391919 </t>
  </si>
  <si>
    <t>CSC45330B00J00</t>
  </si>
  <si>
    <t>122605232392052 </t>
  </si>
  <si>
    <t>CSC45330B00K00</t>
  </si>
  <si>
    <t>122605232392133 </t>
  </si>
  <si>
    <t>CSC45330B00S00</t>
  </si>
  <si>
    <t>122605232392214 </t>
  </si>
  <si>
    <t>CSC45330B00T00</t>
  </si>
  <si>
    <t>122605232392303 </t>
  </si>
  <si>
    <t>CSC45330B00X00</t>
  </si>
  <si>
    <t>122605232392486 </t>
  </si>
  <si>
    <t>CSC45330B01500</t>
  </si>
  <si>
    <t>122605232396635 </t>
  </si>
  <si>
    <t>CSC45330B01600</t>
  </si>
  <si>
    <t>122605232396716 </t>
  </si>
  <si>
    <t>CSC45330B01X00</t>
  </si>
  <si>
    <t>122605232394420 </t>
  </si>
  <si>
    <t>CSC45330B02100</t>
  </si>
  <si>
    <t>122605232396805 </t>
  </si>
  <si>
    <t>CSC45330B02200</t>
  </si>
  <si>
    <t>122605232396988 </t>
  </si>
  <si>
    <t>CSC45330B02300</t>
  </si>
  <si>
    <t>122605232397011 </t>
  </si>
  <si>
    <t>CSC45330B02S00</t>
  </si>
  <si>
    <t>122605232394500 </t>
  </si>
  <si>
    <t>CSC45330B02W00</t>
  </si>
  <si>
    <t>122605232394691 </t>
  </si>
  <si>
    <t>CSC45330B02X00</t>
  </si>
  <si>
    <t>122605232394772 </t>
  </si>
  <si>
    <t>CSC45330B03100</t>
  </si>
  <si>
    <t>122605232397100 </t>
  </si>
  <si>
    <t>CSC45330B03200</t>
  </si>
  <si>
    <t>122605232397283 </t>
  </si>
  <si>
    <t>CSC45330B03300</t>
  </si>
  <si>
    <t>122605232397364 </t>
  </si>
  <si>
    <t>CSC45330B03A00</t>
  </si>
  <si>
    <t>122605232394853 </t>
  </si>
  <si>
    <t>CSC45330B03C00</t>
  </si>
  <si>
    <t>122605232394934 </t>
  </si>
  <si>
    <t>CSC45330B03D00</t>
  </si>
  <si>
    <t>122605232395078 </t>
  </si>
  <si>
    <t>CSC45330B03J00</t>
  </si>
  <si>
    <t>122605232395159 </t>
  </si>
  <si>
    <t>CSC45330B03K00</t>
  </si>
  <si>
    <t>122605232395230 </t>
  </si>
  <si>
    <t>CSC45330B03P00</t>
  </si>
  <si>
    <t>122605232395310 </t>
  </si>
  <si>
    <t>CSC45330B04000</t>
  </si>
  <si>
    <t>122605232397445 </t>
  </si>
  <si>
    <t>CSC45330B04100</t>
  </si>
  <si>
    <t>122605232397526 </t>
  </si>
  <si>
    <t>CSC45330B04300</t>
  </si>
  <si>
    <t>122605232397607 </t>
  </si>
  <si>
    <t>CSC45330B04400</t>
  </si>
  <si>
    <t>122605232397798 </t>
  </si>
  <si>
    <t>CSC45330B04700</t>
  </si>
  <si>
    <t>122605232397879 </t>
  </si>
  <si>
    <t>CSC45330B04800</t>
  </si>
  <si>
    <t>122605232397950 </t>
  </si>
  <si>
    <t>CSC45330B05C00</t>
  </si>
  <si>
    <t>122605232395400 </t>
  </si>
  <si>
    <t>CSC45330B06100</t>
  </si>
  <si>
    <t>122605232398093 </t>
  </si>
  <si>
    <t>CSC45330B06F00</t>
  </si>
  <si>
    <t>122605232395582 </t>
  </si>
  <si>
    <t>CSC45330B06J00</t>
  </si>
  <si>
    <t>122605232395663 </t>
  </si>
  <si>
    <t>CSC45330B06U00</t>
  </si>
  <si>
    <t>122605232395744 </t>
  </si>
  <si>
    <t>CSC45330B07800</t>
  </si>
  <si>
    <t>122605232398174 </t>
  </si>
  <si>
    <t>CSC45330B07C00</t>
  </si>
  <si>
    <t>122605232395825 </t>
  </si>
  <si>
    <t>CSC45330B07D00</t>
  </si>
  <si>
    <t>122605232395906 </t>
  </si>
  <si>
    <t>CSC45330B07E00</t>
  </si>
  <si>
    <t>122605232396040 </t>
  </si>
  <si>
    <t>CSC45330B07F00</t>
  </si>
  <si>
    <t>122605232396120 </t>
  </si>
  <si>
    <t>CSC45330B07G00</t>
  </si>
  <si>
    <t>122605232396201 </t>
  </si>
  <si>
    <t>CSC45330B07H00</t>
  </si>
  <si>
    <t>122605232396392 </t>
  </si>
  <si>
    <t>CSC45330B08800</t>
  </si>
  <si>
    <t>122605232398255 </t>
  </si>
  <si>
    <t>CSC45330B08K00</t>
  </si>
  <si>
    <t>122605232396473 </t>
  </si>
  <si>
    <t>CSC45330B09400</t>
  </si>
  <si>
    <t>122605232398336 </t>
  </si>
  <si>
    <t>CSC45330B09G00</t>
  </si>
  <si>
    <t>122605232396554 </t>
  </si>
  <si>
    <t>CSC45330B0AA00</t>
  </si>
  <si>
    <t>122605232392567 </t>
  </si>
  <si>
    <t>CSC45330B0AT00</t>
  </si>
  <si>
    <t>122605232392648 </t>
  </si>
  <si>
    <t>CSC45330B0BM00</t>
  </si>
  <si>
    <t>122605232392729 </t>
  </si>
  <si>
    <t>CSC45330B0CJ00</t>
  </si>
  <si>
    <t>122605232392800 </t>
  </si>
  <si>
    <t>CSC45330B0D900</t>
  </si>
  <si>
    <t>122605232392990 </t>
  </si>
  <si>
    <t>CSC45330B0DF00</t>
  </si>
  <si>
    <t>122605232393024 </t>
  </si>
  <si>
    <t>CSC45330B0DG00</t>
  </si>
  <si>
    <t>122605232393105 </t>
  </si>
  <si>
    <t>CSC45330B0DH00</t>
  </si>
  <si>
    <t>122605232393296 </t>
  </si>
  <si>
    <t>CSC45330B0DJ00</t>
  </si>
  <si>
    <t>122605232393377 </t>
  </si>
  <si>
    <t>CSC45330B0DL00</t>
  </si>
  <si>
    <t>122605232393458 </t>
  </si>
  <si>
    <t>CSC45330B0DN00</t>
  </si>
  <si>
    <t>122605232393539 </t>
  </si>
  <si>
    <t>CSC45330B0E100</t>
  </si>
  <si>
    <t>122605232393610 </t>
  </si>
  <si>
    <t>CSC45330B0E400</t>
  </si>
  <si>
    <t>122605232393709 </t>
  </si>
  <si>
    <t>CSC45330B0EN00</t>
  </si>
  <si>
    <t>122605232393881 </t>
  </si>
  <si>
    <t>CSC45330B0EP00</t>
  </si>
  <si>
    <t>122605232393962 </t>
  </si>
  <si>
    <t>CSC45330B0EY00</t>
  </si>
  <si>
    <t>122605232394004 </t>
  </si>
  <si>
    <t>CSC45330B0FT00</t>
  </si>
  <si>
    <t>122605232394187 </t>
  </si>
  <si>
    <t>CSC45330B0G400</t>
  </si>
  <si>
    <t>122605232394268 </t>
  </si>
  <si>
    <t>CSC45330B0GF00</t>
  </si>
  <si>
    <t>122605232394349 </t>
  </si>
  <si>
    <t>CSC45360803500</t>
  </si>
  <si>
    <t>122605232416687 </t>
  </si>
  <si>
    <t>CSC45410600E00</t>
  </si>
  <si>
    <t>122605232409478 </t>
  </si>
  <si>
    <t>CSC45410600F00</t>
  </si>
  <si>
    <t>122605232409559 </t>
  </si>
  <si>
    <t>CSC45410600K00</t>
  </si>
  <si>
    <t>122605232409630 </t>
  </si>
  <si>
    <t>CSC45410600L00</t>
  </si>
  <si>
    <t>122605232409710 </t>
  </si>
  <si>
    <t>CSC45410600M00</t>
  </si>
  <si>
    <t>122605232409800 </t>
  </si>
  <si>
    <t>CSC45410600N00</t>
  </si>
  <si>
    <t>122605232409982 </t>
  </si>
  <si>
    <t>CSC45410600P00</t>
  </si>
  <si>
    <t>122605232410050 </t>
  </si>
  <si>
    <t>CSC45410600R00</t>
  </si>
  <si>
    <t>122605232410131 </t>
  </si>
  <si>
    <t>CSC45410600S00</t>
  </si>
  <si>
    <t>122605232410212 </t>
  </si>
  <si>
    <t>CSC45410600T00</t>
  </si>
  <si>
    <t>122605232410301 </t>
  </si>
  <si>
    <t>CSC45410600U00</t>
  </si>
  <si>
    <t>122605232410484 </t>
  </si>
  <si>
    <t>CSC45410600V00</t>
  </si>
  <si>
    <t>122605232410565 </t>
  </si>
  <si>
    <t>CSC45410600W00</t>
  </si>
  <si>
    <t>122605232410646 </t>
  </si>
  <si>
    <t>CSC45410600X00</t>
  </si>
  <si>
    <t>122605232410727 </t>
  </si>
  <si>
    <t>CSC45410600Y00</t>
  </si>
  <si>
    <t>122605232410808 </t>
  </si>
  <si>
    <t>CSC45410600Z00</t>
  </si>
  <si>
    <t>122605232410999 </t>
  </si>
  <si>
    <t>CSC45410601000</t>
  </si>
  <si>
    <t>122605232416768 </t>
  </si>
  <si>
    <t>CSC45410601100</t>
  </si>
  <si>
    <t>122605232416849 </t>
  </si>
  <si>
    <t>CSC45410601200</t>
  </si>
  <si>
    <t>122605232416920 </t>
  </si>
  <si>
    <t>CSC45410601300</t>
  </si>
  <si>
    <t>122605232417063 </t>
  </si>
  <si>
    <t>CSC45410601400</t>
  </si>
  <si>
    <t>122605232417144 </t>
  </si>
  <si>
    <t>CSC45410601F00</t>
  </si>
  <si>
    <t>122605232411022 </t>
  </si>
  <si>
    <t>CSC45410601G00</t>
  </si>
  <si>
    <t>122605232411103 </t>
  </si>
  <si>
    <t>CSC45410601H00</t>
  </si>
  <si>
    <t>122605232411294 </t>
  </si>
  <si>
    <t>CSC45410601J00</t>
  </si>
  <si>
    <t>122605232411375 </t>
  </si>
  <si>
    <t>CSC45410602H00</t>
  </si>
  <si>
    <t>122605232411456 </t>
  </si>
  <si>
    <t>CSC45410602J00</t>
  </si>
  <si>
    <t>122605232411537 </t>
  </si>
  <si>
    <t>CSC45410602M00</t>
  </si>
  <si>
    <t>122605232411618 </t>
  </si>
  <si>
    <t>CSC45410603K00</t>
  </si>
  <si>
    <t>122605232411707 </t>
  </si>
  <si>
    <t>CSC45410603M00</t>
  </si>
  <si>
    <t>122605232411880 </t>
  </si>
  <si>
    <t>CSC45410603N00</t>
  </si>
  <si>
    <t>122605232411960 </t>
  </si>
  <si>
    <t>CSC45410603P00</t>
  </si>
  <si>
    <t>122605232412002 </t>
  </si>
  <si>
    <t>CSC45410603Q00</t>
  </si>
  <si>
    <t>122605232412185 </t>
  </si>
  <si>
    <t>CSC45410603R00</t>
  </si>
  <si>
    <t>122605232412266 </t>
  </si>
  <si>
    <t>CSC45410603S00</t>
  </si>
  <si>
    <t>122605232412347 </t>
  </si>
  <si>
    <t>CSC45410603T00</t>
  </si>
  <si>
    <t>122605232412428 </t>
  </si>
  <si>
    <t>CSC45410603U00</t>
  </si>
  <si>
    <t>122605232412509 </t>
  </si>
  <si>
    <t>CSC45410603W00</t>
  </si>
  <si>
    <t>122605232412690 </t>
  </si>
  <si>
    <t>CSC45410604Z00</t>
  </si>
  <si>
    <t>122605232412770 </t>
  </si>
  <si>
    <t>CSC45410605000</t>
  </si>
  <si>
    <t>122605232417225 </t>
  </si>
  <si>
    <t>CSC45410605100</t>
  </si>
  <si>
    <t>122605232417306 </t>
  </si>
  <si>
    <t>CSC45410605200</t>
  </si>
  <si>
    <t>122605232417497 </t>
  </si>
  <si>
    <t>CSC45410605300</t>
  </si>
  <si>
    <t>122605232417578 </t>
  </si>
  <si>
    <t>CSC45410605400</t>
  </si>
  <si>
    <t>122605232417659 </t>
  </si>
  <si>
    <t>CSC45410605500</t>
  </si>
  <si>
    <t>122605232417730 </t>
  </si>
  <si>
    <t>CSC45410605700</t>
  </si>
  <si>
    <t>122605232417810 </t>
  </si>
  <si>
    <t>CSC45410605800</t>
  </si>
  <si>
    <t>122605232417900 </t>
  </si>
  <si>
    <t>CSC45410605900</t>
  </si>
  <si>
    <t>122605232418035 </t>
  </si>
  <si>
    <t>CSC45410605A00</t>
  </si>
  <si>
    <t>122605232412851 </t>
  </si>
  <si>
    <t>CSC45410605C00</t>
  </si>
  <si>
    <t>122605232412932 </t>
  </si>
  <si>
    <t>CSC45410605D00</t>
  </si>
  <si>
    <t>122605232413076 </t>
  </si>
  <si>
    <t>CSC45410605E00</t>
  </si>
  <si>
    <t>122605232413157 </t>
  </si>
  <si>
    <t>CSC45410605F00</t>
  </si>
  <si>
    <t>122605232413238 </t>
  </si>
  <si>
    <t>CSC45410605G00</t>
  </si>
  <si>
    <t>122605232413319 </t>
  </si>
  <si>
    <t>CSC45410605H00</t>
  </si>
  <si>
    <t>122605232413408 </t>
  </si>
  <si>
    <t>CSC45410605J00</t>
  </si>
  <si>
    <t>122605232413580 </t>
  </si>
  <si>
    <t>CSC45410605K00</t>
  </si>
  <si>
    <t>122605232413661 </t>
  </si>
  <si>
    <t>CSC45410605L00</t>
  </si>
  <si>
    <t>122605232413742 </t>
  </si>
  <si>
    <t>CSC45410605M00</t>
  </si>
  <si>
    <t>122605232413823 </t>
  </si>
  <si>
    <t>CSC45410605Q00</t>
  </si>
  <si>
    <t>122605232413904 </t>
  </si>
  <si>
    <t>CSC45410605R00</t>
  </si>
  <si>
    <t>122605232414048 </t>
  </si>
  <si>
    <t>CSC45410605S00</t>
  </si>
  <si>
    <t>122605232414129 </t>
  </si>
  <si>
    <t>CSC45410605T00</t>
  </si>
  <si>
    <t>122605232414200 </t>
  </si>
  <si>
    <t>CSC45410605V00</t>
  </si>
  <si>
    <t>122605232414390 </t>
  </si>
  <si>
    <t>CSC45410605X00</t>
  </si>
  <si>
    <t>122605232414471 </t>
  </si>
  <si>
    <t>CSC45410606400</t>
  </si>
  <si>
    <t>122605232418116 </t>
  </si>
  <si>
    <t>CSC45410606500</t>
  </si>
  <si>
    <t>122605232418205 </t>
  </si>
  <si>
    <t>CSC45410606600</t>
  </si>
  <si>
    <t>122605232418388 </t>
  </si>
  <si>
    <t>CSC45410606700</t>
  </si>
  <si>
    <t>122605232418469 </t>
  </si>
  <si>
    <t>CSC45410606800</t>
  </si>
  <si>
    <t>122605232418540 </t>
  </si>
  <si>
    <t>CSC45410606900</t>
  </si>
  <si>
    <t>122605232418620 </t>
  </si>
  <si>
    <t>CSC45410606A00</t>
  </si>
  <si>
    <t>122605232414552 </t>
  </si>
  <si>
    <t>CSC45410606B00</t>
  </si>
  <si>
    <t>122605232414633 </t>
  </si>
  <si>
    <t>CSC45410606N00</t>
  </si>
  <si>
    <t>122605232414714 </t>
  </si>
  <si>
    <t>CSC45410607700</t>
  </si>
  <si>
    <t>122605232418701 </t>
  </si>
  <si>
    <t>CSC45410608L00</t>
  </si>
  <si>
    <t>122605232414803 </t>
  </si>
  <si>
    <t>CSC45410608M00</t>
  </si>
  <si>
    <t>122605232414986 </t>
  </si>
  <si>
    <t>CSC45410608N00</t>
  </si>
  <si>
    <t>122605232415010 </t>
  </si>
  <si>
    <t>CSC45410608P00</t>
  </si>
  <si>
    <t>122605232415109 </t>
  </si>
  <si>
    <t>CSC45410608Q00</t>
  </si>
  <si>
    <t>122605232415281 </t>
  </si>
  <si>
    <t>CSC45410608S00</t>
  </si>
  <si>
    <t>122605232415362 </t>
  </si>
  <si>
    <t>CSC45410609Z00</t>
  </si>
  <si>
    <t>122605232415443 </t>
  </si>
  <si>
    <t>CSC4541060A500</t>
  </si>
  <si>
    <t>122605232398417 </t>
  </si>
  <si>
    <t>CSC4541060A700</t>
  </si>
  <si>
    <t>122605232398506 </t>
  </si>
  <si>
    <t>CSC4541060AB00</t>
  </si>
  <si>
    <t>122605232398689 </t>
  </si>
  <si>
    <t>CSC4541060AF00</t>
  </si>
  <si>
    <t>122605232398760 </t>
  </si>
  <si>
    <t>CSC4541060AG00</t>
  </si>
  <si>
    <t>122605232398840 </t>
  </si>
  <si>
    <t>CSC4541060AH00</t>
  </si>
  <si>
    <t>122605232398921 </t>
  </si>
  <si>
    <t>CSC4541060AJ00</t>
  </si>
  <si>
    <t>122605232399065 </t>
  </si>
  <si>
    <t>CSC4541060AK00</t>
  </si>
  <si>
    <t>122605232399146 </t>
  </si>
  <si>
    <t>CSC4541060AL00</t>
  </si>
  <si>
    <t>122605232399227 </t>
  </si>
  <si>
    <t>CSC4541060AM00</t>
  </si>
  <si>
    <t>122605232399308 </t>
  </si>
  <si>
    <t>CSC4541060AQ00</t>
  </si>
  <si>
    <t>122605232399499 </t>
  </si>
  <si>
    <t>CSC4541060AR00</t>
  </si>
  <si>
    <t>122605232399570 </t>
  </si>
  <si>
    <t>CSC4541060AW00</t>
  </si>
  <si>
    <t>122605232399650 </t>
  </si>
  <si>
    <t>CSC4541060B500</t>
  </si>
  <si>
    <t>122605232399731 </t>
  </si>
  <si>
    <t>CSC4541060B600</t>
  </si>
  <si>
    <t>122605232399812 </t>
  </si>
  <si>
    <t>CSC4541060B700</t>
  </si>
  <si>
    <t>122605232399901 </t>
  </si>
  <si>
    <t>CSC4541060B800</t>
  </si>
  <si>
    <t>122605232400098 </t>
  </si>
  <si>
    <t>CSC4541060B900</t>
  </si>
  <si>
    <t>122605232400179 </t>
  </si>
  <si>
    <t>CSC4541060BT00</t>
  </si>
  <si>
    <t>122605232400250 </t>
  </si>
  <si>
    <t>CSC4541060BW00</t>
  </si>
  <si>
    <t>122605232400330 </t>
  </si>
  <si>
    <t>CSC4541060BZ00</t>
  </si>
  <si>
    <t>122605232400411 </t>
  </si>
  <si>
    <t>CSC4541060C000</t>
  </si>
  <si>
    <t>122605232400500 </t>
  </si>
  <si>
    <t>CSC4541060C400</t>
  </si>
  <si>
    <t>122605232400683 </t>
  </si>
  <si>
    <t>CSC4541060CK00</t>
  </si>
  <si>
    <t>122605232400764 </t>
  </si>
  <si>
    <t>CSC4541060CL00</t>
  </si>
  <si>
    <t>122605232400845 </t>
  </si>
  <si>
    <t>CSC4541060CN00</t>
  </si>
  <si>
    <t>122605232400926 </t>
  </si>
  <si>
    <t>CSC4541060CP00</t>
  </si>
  <si>
    <t>122605232401060 </t>
  </si>
  <si>
    <t>CSC4541060CQ00</t>
  </si>
  <si>
    <t>122605232401140 </t>
  </si>
  <si>
    <t>CSC4541060DJ00</t>
  </si>
  <si>
    <t>122605232401221 </t>
  </si>
  <si>
    <t>CSC4541060DL00</t>
  </si>
  <si>
    <t>122605232401302 </t>
  </si>
  <si>
    <t>CSC4541060DT00</t>
  </si>
  <si>
    <t>122605232401493 </t>
  </si>
  <si>
    <t>CSC4541060DU00</t>
  </si>
  <si>
    <t>122605232401574 </t>
  </si>
  <si>
    <t>CSC4541060DW00</t>
  </si>
  <si>
    <t>122605232401655 </t>
  </si>
  <si>
    <t>CSC4541060DX00</t>
  </si>
  <si>
    <t>122605232401736 </t>
  </si>
  <si>
    <t>CSC4541060DY00</t>
  </si>
  <si>
    <t>122605232401817 </t>
  </si>
  <si>
    <t>CSC4541060E000</t>
  </si>
  <si>
    <t>122605232401906 </t>
  </si>
  <si>
    <t>CSC4541060E800</t>
  </si>
  <si>
    <t>122605232402031 </t>
  </si>
  <si>
    <t>CSC4541060EK00</t>
  </si>
  <si>
    <t>122605232402112 </t>
  </si>
  <si>
    <t>CSC4541060EL00</t>
  </si>
  <si>
    <t>122605232402201 </t>
  </si>
  <si>
    <t>CSC4541060EM00</t>
  </si>
  <si>
    <t>122605232402384 </t>
  </si>
  <si>
    <t>CSC4541060EN00</t>
  </si>
  <si>
    <t>122605232402465 </t>
  </si>
  <si>
    <t>CSC4541060EP00</t>
  </si>
  <si>
    <t>122605232402546 </t>
  </si>
  <si>
    <t>CSC4541060EQ00</t>
  </si>
  <si>
    <t>122605232402627 </t>
  </si>
  <si>
    <t>CSC4541060ES00</t>
  </si>
  <si>
    <t>122605232402708 </t>
  </si>
  <si>
    <t>CSC4541060EZ00</t>
  </si>
  <si>
    <t>122605232402899 </t>
  </si>
  <si>
    <t>CSC4541060F100</t>
  </si>
  <si>
    <t>122605232402970 </t>
  </si>
  <si>
    <t>CSC4541060F200</t>
  </si>
  <si>
    <t>122605232403003 </t>
  </si>
  <si>
    <t>CSC4541060F300</t>
  </si>
  <si>
    <t>122605232403194 </t>
  </si>
  <si>
    <t>CSC4541060FB00</t>
  </si>
  <si>
    <t>122605232403275 </t>
  </si>
  <si>
    <t>CSC4541060GE00</t>
  </si>
  <si>
    <t>122605232403356 </t>
  </si>
  <si>
    <t>CSC4541060GM00</t>
  </si>
  <si>
    <t>122605232403437 </t>
  </si>
  <si>
    <t>CSC4541060GN00</t>
  </si>
  <si>
    <t>122605232403518 </t>
  </si>
  <si>
    <t>CSC4541060GP00</t>
  </si>
  <si>
    <t>122605232403607 </t>
  </si>
  <si>
    <t>CSC4541060GQ00</t>
  </si>
  <si>
    <t>122605232403780 </t>
  </si>
  <si>
    <t>CSC4541060GZ00</t>
  </si>
  <si>
    <t>122605232403860 </t>
  </si>
  <si>
    <t>CSC4541060H000</t>
  </si>
  <si>
    <t>122605232403941 </t>
  </si>
  <si>
    <t>CSC4541060H100</t>
  </si>
  <si>
    <t>122605232404085 </t>
  </si>
  <si>
    <t>CSC4541060H300</t>
  </si>
  <si>
    <t>122605232404166 </t>
  </si>
  <si>
    <t>CSC4541060H400</t>
  </si>
  <si>
    <t>122605232404247 </t>
  </si>
  <si>
    <t>CSC4541060H700</t>
  </si>
  <si>
    <t>122605232404328 </t>
  </si>
  <si>
    <t>CSC4541060HA00</t>
  </si>
  <si>
    <t>122605232404409 </t>
  </si>
  <si>
    <t>CSC4541060HB00</t>
  </si>
  <si>
    <t>122605232404590 </t>
  </si>
  <si>
    <t>CSC4541060HC00</t>
  </si>
  <si>
    <t>122605232404670 </t>
  </si>
  <si>
    <t>CSC4541060HD00</t>
  </si>
  <si>
    <t>122605232404751 </t>
  </si>
  <si>
    <t>CSC4541060HS00</t>
  </si>
  <si>
    <t>122605232404832 </t>
  </si>
  <si>
    <t>CSC4541060HX00</t>
  </si>
  <si>
    <t>122605232404913 </t>
  </si>
  <si>
    <t>CSC4541060J200</t>
  </si>
  <si>
    <t>122605232405057 </t>
  </si>
  <si>
    <t>CSC4541060J300</t>
  </si>
  <si>
    <t>122605232405138 </t>
  </si>
  <si>
    <t>CSC07831505C00</t>
  </si>
  <si>
    <t>122605232328125 </t>
  </si>
  <si>
    <t>CSC45330B00R00</t>
  </si>
  <si>
    <t>122605232324138 </t>
  </si>
  <si>
    <t>CSC45330B01N00</t>
  </si>
  <si>
    <t>122605232325967 </t>
  </si>
  <si>
    <t>CSC45330B05300</t>
  </si>
  <si>
    <t>122605232327153 </t>
  </si>
  <si>
    <t>CSC45330B05400</t>
  </si>
  <si>
    <t>122605232327234 </t>
  </si>
  <si>
    <t>CSC45330B05900</t>
  </si>
  <si>
    <t>122605232327315 </t>
  </si>
  <si>
    <t>CSC45330B06500</t>
  </si>
  <si>
    <t>122605232327404 </t>
  </si>
  <si>
    <t>CSC45330B06600</t>
  </si>
  <si>
    <t>122605232324057 </t>
  </si>
  <si>
    <t>CSC45330B06700</t>
  </si>
  <si>
    <t>122605232327587 </t>
  </si>
  <si>
    <t>CSC45330B06M00</t>
  </si>
  <si>
    <t>122605232326009 </t>
  </si>
  <si>
    <t>CSC45330B07100</t>
  </si>
  <si>
    <t>122605232327668 </t>
  </si>
  <si>
    <t>CSC45330B07N00</t>
  </si>
  <si>
    <t>122605232326181 </t>
  </si>
  <si>
    <t>CSC45330B07P00</t>
  </si>
  <si>
    <t>122605232326262 </t>
  </si>
  <si>
    <t>CSC45330B07Q00</t>
  </si>
  <si>
    <t>122605232326343 </t>
  </si>
  <si>
    <t>CSC45330B07R00</t>
  </si>
  <si>
    <t>122605232326424 </t>
  </si>
  <si>
    <t>CSC45330B08600</t>
  </si>
  <si>
    <t>122605232327749 </t>
  </si>
  <si>
    <t>CSC45330B08900</t>
  </si>
  <si>
    <t>122605232327820 </t>
  </si>
  <si>
    <t>CSC45330B08G00</t>
  </si>
  <si>
    <t>122605232326505 </t>
  </si>
  <si>
    <t>CSC45330B08V00</t>
  </si>
  <si>
    <t>122605232326696 </t>
  </si>
  <si>
    <t>CSC45330B08Y00</t>
  </si>
  <si>
    <t>122605232326777 </t>
  </si>
  <si>
    <t>CSC45330B08Z00</t>
  </si>
  <si>
    <t>122605232326858 </t>
  </si>
  <si>
    <t>CSC45330B09600</t>
  </si>
  <si>
    <t>122605232327900 </t>
  </si>
  <si>
    <t>CSC45330B09V00</t>
  </si>
  <si>
    <t>122605232326939 </t>
  </si>
  <si>
    <t>CSC45330B09Z00</t>
  </si>
  <si>
    <t>122605232327072 </t>
  </si>
  <si>
    <t>CSC45330B0A000</t>
  </si>
  <si>
    <t>122605232324219 </t>
  </si>
  <si>
    <t>CSC45330B0AU00</t>
  </si>
  <si>
    <t>122605232324308 </t>
  </si>
  <si>
    <t>CSC45330B0B100</t>
  </si>
  <si>
    <t>122605232324480 </t>
  </si>
  <si>
    <t>CSC45330B0B200</t>
  </si>
  <si>
    <t>122605232324561 </t>
  </si>
  <si>
    <t>CSC45330B0B300</t>
  </si>
  <si>
    <t>122605232324642 </t>
  </si>
  <si>
    <t>CSC45330B0BK00</t>
  </si>
  <si>
    <t>122605232324723 </t>
  </si>
  <si>
    <t>CSC45330B0BL00</t>
  </si>
  <si>
    <t>122605232324804 </t>
  </si>
  <si>
    <t>CSC45330B0C000</t>
  </si>
  <si>
    <t>122605232324995 </t>
  </si>
  <si>
    <t>CSC45330B0CE00</t>
  </si>
  <si>
    <t>122605232325029 </t>
  </si>
  <si>
    <t>CSC45330B0CK00</t>
  </si>
  <si>
    <t>122605232325100 </t>
  </si>
  <si>
    <t>CSC45330B0CU00</t>
  </si>
  <si>
    <t>122605232325290 </t>
  </si>
  <si>
    <t>CSC45330B0D700</t>
  </si>
  <si>
    <t>122605232325371 </t>
  </si>
  <si>
    <t>CSC45330B0DZ00</t>
  </si>
  <si>
    <t>122605232325452 </t>
  </si>
  <si>
    <t>CSC45330B0E000</t>
  </si>
  <si>
    <t>122605232325533 </t>
  </si>
  <si>
    <t>CSC45330B0EH00</t>
  </si>
  <si>
    <t>122605232325614 </t>
  </si>
  <si>
    <t>CSC45330B0EJ00</t>
  </si>
  <si>
    <t>122605232325703 </t>
  </si>
  <si>
    <t>CSC45330B0EK00</t>
  </si>
  <si>
    <t>122605232325886 </t>
  </si>
  <si>
    <t>CSC45340A05P00</t>
  </si>
  <si>
    <t>122605232328044 </t>
  </si>
  <si>
    <t>CSC07831501700</t>
  </si>
  <si>
    <t>122605232309848 </t>
  </si>
  <si>
    <t>CSC45330B01L00</t>
  </si>
  <si>
    <t>122605232297300 </t>
  </si>
  <si>
    <t>CSC45330B01M00</t>
  </si>
  <si>
    <t>122605232297491 </t>
  </si>
  <si>
    <t>CSC45330B01P00</t>
  </si>
  <si>
    <t>122605232297572 </t>
  </si>
  <si>
    <t>CSC45330B01R00</t>
  </si>
  <si>
    <t>122605232297653 </t>
  </si>
  <si>
    <t>CSC45330B01S00</t>
  </si>
  <si>
    <t>122605232297734 </t>
  </si>
  <si>
    <t>CSC45330B01U00</t>
  </si>
  <si>
    <t>122605232297815 </t>
  </si>
  <si>
    <t>CSC45330B01W00</t>
  </si>
  <si>
    <t>122605232297904 </t>
  </si>
  <si>
    <t>CSC45330B05100</t>
  </si>
  <si>
    <t>122605232299192 </t>
  </si>
  <si>
    <t>CSC45330B05D00</t>
  </si>
  <si>
    <t>122605232298030 </t>
  </si>
  <si>
    <t>CSC45330B05Q00</t>
  </si>
  <si>
    <t>122605232298110 </t>
  </si>
  <si>
    <t>CSC45330B05R00</t>
  </si>
  <si>
    <t>122605232298200 </t>
  </si>
  <si>
    <t>CSC45330B05S00</t>
  </si>
  <si>
    <t>122605232298382 </t>
  </si>
  <si>
    <t>CSC45330B05T00</t>
  </si>
  <si>
    <t>122605232298463 </t>
  </si>
  <si>
    <t>CSC45330B05U00</t>
  </si>
  <si>
    <t>122605232298544 </t>
  </si>
  <si>
    <t>CSC45330B05V00</t>
  </si>
  <si>
    <t>122605232298625 </t>
  </si>
  <si>
    <t>CSC45330B05W00</t>
  </si>
  <si>
    <t>122605232298706 </t>
  </si>
  <si>
    <t>CSC45330B05X00</t>
  </si>
  <si>
    <t>122605232298897 </t>
  </si>
  <si>
    <t>CSC45330B05Y00</t>
  </si>
  <si>
    <t>122605232298978 </t>
  </si>
  <si>
    <t>CSC45330B05Z00</t>
  </si>
  <si>
    <t>122605232299001 </t>
  </si>
  <si>
    <t>CSC45330B0AP00</t>
  </si>
  <si>
    <t>122605232294042 </t>
  </si>
  <si>
    <t>CSC45330B0AQ00</t>
  </si>
  <si>
    <t>122605232294123 </t>
  </si>
  <si>
    <t>CSC45330B0AR00</t>
  </si>
  <si>
    <t>122605232294204 </t>
  </si>
  <si>
    <t>CSC45330B0BA00</t>
  </si>
  <si>
    <t>122605232294395 </t>
  </si>
  <si>
    <t>CSC45330B0BB00</t>
  </si>
  <si>
    <t>122605232294476 </t>
  </si>
  <si>
    <t>CSC45330B0BC00</t>
  </si>
  <si>
    <t>122605232294557 </t>
  </si>
  <si>
    <t>CSC45330B0BD00</t>
  </si>
  <si>
    <t>122605232294638 </t>
  </si>
  <si>
    <t>CSC45330B0CW00</t>
  </si>
  <si>
    <t>122605232294719 </t>
  </si>
  <si>
    <t>CSC45330B0DA00</t>
  </si>
  <si>
    <t>122605232294808 </t>
  </si>
  <si>
    <t>CSC45330B0DQ00</t>
  </si>
  <si>
    <t>122605232294980 </t>
  </si>
  <si>
    <t>CSC45330B0E900</t>
  </si>
  <si>
    <t>122605232295014 </t>
  </si>
  <si>
    <t>CSC45330B0EG00</t>
  </si>
  <si>
    <t>122605232295103 </t>
  </si>
  <si>
    <t>CSC45330B0EQ00</t>
  </si>
  <si>
    <t>122605232295286 </t>
  </si>
  <si>
    <t>CSC45330B0ER00</t>
  </si>
  <si>
    <t>122605232295367 </t>
  </si>
  <si>
    <t>CSC45330B0ES00</t>
  </si>
  <si>
    <t>122605232295448 </t>
  </si>
  <si>
    <t>CSC45330B0EU00</t>
  </si>
  <si>
    <t>122605232295529 </t>
  </si>
  <si>
    <t>CSC45330B0EV00</t>
  </si>
  <si>
    <t>122605232295600 </t>
  </si>
  <si>
    <t>CSC45330B0EW00</t>
  </si>
  <si>
    <t>122605232295790 </t>
  </si>
  <si>
    <t>CSC45330B0FA00</t>
  </si>
  <si>
    <t>122605232295871 </t>
  </si>
  <si>
    <t>CSC45330B0FB00</t>
  </si>
  <si>
    <t>122605232295952 </t>
  </si>
  <si>
    <t>CSC45330B0FF00</t>
  </si>
  <si>
    <t>122605232296096 </t>
  </si>
  <si>
    <t>CSC45330B0FJ00</t>
  </si>
  <si>
    <t>122605232296177 </t>
  </si>
  <si>
    <t>CSC45330B0FK00</t>
  </si>
  <si>
    <t>122605232296258 </t>
  </si>
  <si>
    <t>CSC45330B0FM00</t>
  </si>
  <si>
    <t>122605232296339 </t>
  </si>
  <si>
    <t>CSC45330B0FU00</t>
  </si>
  <si>
    <t>122605232296410 </t>
  </si>
  <si>
    <t>CSC45330B0FX00</t>
  </si>
  <si>
    <t>122605232296509 </t>
  </si>
  <si>
    <t>CSC45330B0FZ00</t>
  </si>
  <si>
    <t>122605232296681 </t>
  </si>
  <si>
    <t>CSC45330B0GA00</t>
  </si>
  <si>
    <t>122605232296762 </t>
  </si>
  <si>
    <t>CSC45330B0GB00</t>
  </si>
  <si>
    <t>122605232296843 </t>
  </si>
  <si>
    <t>CSC45330B0GC00</t>
  </si>
  <si>
    <t>122605232296924 </t>
  </si>
  <si>
    <t>CSC45330B0GD00</t>
  </si>
  <si>
    <t>122605232297068 </t>
  </si>
  <si>
    <t>CSC45330B0GE00</t>
  </si>
  <si>
    <t>122605232297149 </t>
  </si>
  <si>
    <t>CSC45330B0GP00</t>
  </si>
  <si>
    <t>122605232297220 </t>
  </si>
  <si>
    <t>CSC45410601K00</t>
  </si>
  <si>
    <t>122605232304889 </t>
  </si>
  <si>
    <t>CSC45410601L00</t>
  </si>
  <si>
    <t>122605232304960 </t>
  </si>
  <si>
    <t>CSC45410601N00</t>
  </si>
  <si>
    <t>122605232305001 </t>
  </si>
  <si>
    <t>CSC45410601S00</t>
  </si>
  <si>
    <t>122605232305184 </t>
  </si>
  <si>
    <t>CSC45410601V00</t>
  </si>
  <si>
    <t>122605232305265 </t>
  </si>
  <si>
    <t>CSC45410602N00</t>
  </si>
  <si>
    <t>122605232305346 </t>
  </si>
  <si>
    <t>CSC45410602P00</t>
  </si>
  <si>
    <t>122605232305427 </t>
  </si>
  <si>
    <t>CSC45410602Q00</t>
  </si>
  <si>
    <t>122605232305508 </t>
  </si>
  <si>
    <t>CSC45410602R00</t>
  </si>
  <si>
    <t>122605232305699 </t>
  </si>
  <si>
    <t>CSC45410602S00</t>
  </si>
  <si>
    <t>122605232305770 </t>
  </si>
  <si>
    <t>CSC45410602T00</t>
  </si>
  <si>
    <t>122605232305850 </t>
  </si>
  <si>
    <t>CSC45410602U00</t>
  </si>
  <si>
    <t>122605232305931 </t>
  </si>
  <si>
    <t>CSC45410602V00</t>
  </si>
  <si>
    <t>122605232306075 </t>
  </si>
  <si>
    <t>CSC45410602W00</t>
  </si>
  <si>
    <t>122605232306156 </t>
  </si>
  <si>
    <t>CSC45410602X00</t>
  </si>
  <si>
    <t>122605232306237 </t>
  </si>
  <si>
    <t>CSC45410603H00</t>
  </si>
  <si>
    <t>122605232306318 </t>
  </si>
  <si>
    <t>CSC45410604U00</t>
  </si>
  <si>
    <t>122605232306407 </t>
  </si>
  <si>
    <t>CSC45410606C00</t>
  </si>
  <si>
    <t>122605232306580 </t>
  </si>
  <si>
    <t>CSC45410606D00</t>
  </si>
  <si>
    <t>122605232306660 </t>
  </si>
  <si>
    <t>CSC45410606E00</t>
  </si>
  <si>
    <t>122605232306741 </t>
  </si>
  <si>
    <t>CSC45410606F00</t>
  </si>
  <si>
    <t>122605232306822 </t>
  </si>
  <si>
    <t>CSC45410606W00</t>
  </si>
  <si>
    <t>122605232306903 </t>
  </si>
  <si>
    <t>CSC45410606X00</t>
  </si>
  <si>
    <t>122605232307047 </t>
  </si>
  <si>
    <t>CSC45410606Y00</t>
  </si>
  <si>
    <t>122605232307128 </t>
  </si>
  <si>
    <t>CSC45410606Z00</t>
  </si>
  <si>
    <t>122605232307209 </t>
  </si>
  <si>
    <t>CSC45410607000</t>
  </si>
  <si>
    <t>122605232309929 </t>
  </si>
  <si>
    <t>CSC45410607J00</t>
  </si>
  <si>
    <t>122605232307390 </t>
  </si>
  <si>
    <t>CSC45410607K00</t>
  </si>
  <si>
    <t>122605232307470 </t>
  </si>
  <si>
    <t>CSC45410607L00</t>
  </si>
  <si>
    <t>122605232307551 </t>
  </si>
  <si>
    <t>CSC45410607M00</t>
  </si>
  <si>
    <t>122605232307632 </t>
  </si>
  <si>
    <t>CSC45410607Q00</t>
  </si>
  <si>
    <t>122605232307713 </t>
  </si>
  <si>
    <t>CSC45410607R00</t>
  </si>
  <si>
    <t>122605232307802 </t>
  </si>
  <si>
    <t>CSC45410607U00</t>
  </si>
  <si>
    <t>122605232307985 </t>
  </si>
  <si>
    <t>CSC45410607Z00</t>
  </si>
  <si>
    <t>122605232308019 </t>
  </si>
  <si>
    <t>CSC45410608000</t>
  </si>
  <si>
    <t>122605232310005 </t>
  </si>
  <si>
    <t>CSC45410608800</t>
  </si>
  <si>
    <t>122605232310188 </t>
  </si>
  <si>
    <t>CSC45410608900</t>
  </si>
  <si>
    <t>122605232310269 </t>
  </si>
  <si>
    <t>CSC45410608A00</t>
  </si>
  <si>
    <t>122605232308108 </t>
  </si>
  <si>
    <t>CSC45410608C00</t>
  </si>
  <si>
    <t>122605232308280 </t>
  </si>
  <si>
    <t>CSC45410608G00</t>
  </si>
  <si>
    <t>122605232308361 </t>
  </si>
  <si>
    <t>CSC45410608U00</t>
  </si>
  <si>
    <t>122605232308442 </t>
  </si>
  <si>
    <t>CSC45410608V00</t>
  </si>
  <si>
    <t>122605232308523 </t>
  </si>
  <si>
    <t>CSC45410608W00</t>
  </si>
  <si>
    <t>122605232308604 </t>
  </si>
  <si>
    <t>CSC45410608X00</t>
  </si>
  <si>
    <t>122605232308795 </t>
  </si>
  <si>
    <t>CSC45410608Y00</t>
  </si>
  <si>
    <t>122605232308876 </t>
  </si>
  <si>
    <t>CSC45410608Z00</t>
  </si>
  <si>
    <t>122605232308957 </t>
  </si>
  <si>
    <t>CSC45410609100</t>
  </si>
  <si>
    <t>122605232310340 </t>
  </si>
  <si>
    <t>CSC45410609200</t>
  </si>
  <si>
    <t>122605232310420 </t>
  </si>
  <si>
    <t>CSC45410609300</t>
  </si>
  <si>
    <t>122605232310501 </t>
  </si>
  <si>
    <t>CSC45410609400</t>
  </si>
  <si>
    <t>122605232310692 </t>
  </si>
  <si>
    <t>CSC45410609600</t>
  </si>
  <si>
    <t>122605232310773 </t>
  </si>
  <si>
    <t>CSC45410609700</t>
  </si>
  <si>
    <t>122605232310854 </t>
  </si>
  <si>
    <t>CSC45410609C00</t>
  </si>
  <si>
    <t>122605232309090 </t>
  </si>
  <si>
    <t>CSC45410609L00</t>
  </si>
  <si>
    <t>122605232309171 </t>
  </si>
  <si>
    <t>CSC45410609M00</t>
  </si>
  <si>
    <t>122605232309252 </t>
  </si>
  <si>
    <t>CSC45410609N00</t>
  </si>
  <si>
    <t>122605232309333 </t>
  </si>
  <si>
    <t>CSC45410609P00</t>
  </si>
  <si>
    <t>122605232309414 </t>
  </si>
  <si>
    <t>CSC45410609W00</t>
  </si>
  <si>
    <t>122605232309503 </t>
  </si>
  <si>
    <t>CSC45410609X00</t>
  </si>
  <si>
    <t>122605232309686 </t>
  </si>
  <si>
    <t>CSC45410609Y00</t>
  </si>
  <si>
    <t>122605232309767 </t>
  </si>
  <si>
    <t>CSC4541060AE00</t>
  </si>
  <si>
    <t>122605232299273 </t>
  </si>
  <si>
    <t>CSC4541060AT00</t>
  </si>
  <si>
    <t>122605232299354 </t>
  </si>
  <si>
    <t>CSC4541060AU00</t>
  </si>
  <si>
    <t>122605232299435 </t>
  </si>
  <si>
    <t>CSC4541060AX00</t>
  </si>
  <si>
    <t>122605232299516 </t>
  </si>
  <si>
    <t>CSC4541060AY00</t>
  </si>
  <si>
    <t>122605232299605 </t>
  </si>
  <si>
    <t>CSC4541060BC00</t>
  </si>
  <si>
    <t>122605232299788 </t>
  </si>
  <si>
    <t>CSC4541060BR00</t>
  </si>
  <si>
    <t>122605232299869 </t>
  </si>
  <si>
    <t>CSC4541060C200</t>
  </si>
  <si>
    <t>122605232299940 </t>
  </si>
  <si>
    <t>CSC4541060C300</t>
  </si>
  <si>
    <t>122605232300034 </t>
  </si>
  <si>
    <t>CSC4541060C500</t>
  </si>
  <si>
    <t>122605232300115 </t>
  </si>
  <si>
    <t>CSC4541060CC00</t>
  </si>
  <si>
    <t>122605232300204 </t>
  </si>
  <si>
    <t>CSC4541060CH00</t>
  </si>
  <si>
    <t>122605232300387 </t>
  </si>
  <si>
    <t>CSC4541060CJ00</t>
  </si>
  <si>
    <t>122605232300468 </t>
  </si>
  <si>
    <t>CSC4541060CU00</t>
  </si>
  <si>
    <t>122605232300549 </t>
  </si>
  <si>
    <t>CSC4541060CV00</t>
  </si>
  <si>
    <t>122605232300620 </t>
  </si>
  <si>
    <t>CSC4541060DS00</t>
  </si>
  <si>
    <t>122605232300700 </t>
  </si>
  <si>
    <t>CSC4541060E600</t>
  </si>
  <si>
    <t>122605232300891 </t>
  </si>
  <si>
    <t>CSC4541060EA00</t>
  </si>
  <si>
    <t>122605232300972 </t>
  </si>
  <si>
    <t>CSC4541060EB00</t>
  </si>
  <si>
    <t>122605232301006 </t>
  </si>
  <si>
    <t>CSC4541060EC00</t>
  </si>
  <si>
    <t>122605232301197 </t>
  </si>
  <si>
    <t>CSC4541060EU00</t>
  </si>
  <si>
    <t>122605232301278 </t>
  </si>
  <si>
    <t>CSC4541060EV00</t>
  </si>
  <si>
    <t>122605232301359 </t>
  </si>
  <si>
    <t>CSC4541060EX00</t>
  </si>
  <si>
    <t>122605232301430 </t>
  </si>
  <si>
    <t>CSC4541060EX01</t>
  </si>
  <si>
    <t>122605232301510 </t>
  </si>
  <si>
    <t>CSC4541060F400</t>
  </si>
  <si>
    <t>122605232301600 </t>
  </si>
  <si>
    <t>CSC4541060F500</t>
  </si>
  <si>
    <t>122605232301782 </t>
  </si>
  <si>
    <t>CSC4541060F700</t>
  </si>
  <si>
    <t>122605232301863 </t>
  </si>
  <si>
    <t>CSC4541060F800</t>
  </si>
  <si>
    <t>122605232301944 </t>
  </si>
  <si>
    <t>CSC4541060FE00</t>
  </si>
  <si>
    <t>122605232302088 </t>
  </si>
  <si>
    <t>CSC4541060FF00</t>
  </si>
  <si>
    <t>122605232302169 </t>
  </si>
  <si>
    <t>CSC4541060FG00</t>
  </si>
  <si>
    <t>122605232302240 </t>
  </si>
  <si>
    <t>CSC4541060FK00</t>
  </si>
  <si>
    <t>122605232302320 </t>
  </si>
  <si>
    <t>CSC4541060FL00</t>
  </si>
  <si>
    <t>122605232302401 </t>
  </si>
  <si>
    <t>CSC4541060FM00</t>
  </si>
  <si>
    <t>122605232302592 </t>
  </si>
  <si>
    <t>CSC4541060FN00</t>
  </si>
  <si>
    <t>122605232302673 </t>
  </si>
  <si>
    <t>CSC4541060FP00</t>
  </si>
  <si>
    <t>122605232302754 </t>
  </si>
  <si>
    <t>CSC4541060FQ00</t>
  </si>
  <si>
    <t>122605232302835 </t>
  </si>
  <si>
    <t>CSC4541060FS00</t>
  </si>
  <si>
    <t>122605232302916 </t>
  </si>
  <si>
    <t>CSC4541060FX00</t>
  </si>
  <si>
    <t>122605232303050 </t>
  </si>
  <si>
    <t>CSC4541060FZ00</t>
  </si>
  <si>
    <t>122605232303130 </t>
  </si>
  <si>
    <t>CSC4541060G000</t>
  </si>
  <si>
    <t>122605232303211 </t>
  </si>
  <si>
    <t>CSC4541060G500</t>
  </si>
  <si>
    <t>122605232303300 </t>
  </si>
  <si>
    <t>CSC4541060G600</t>
  </si>
  <si>
    <t>122605232303483 </t>
  </si>
  <si>
    <t>CSC4541060G900</t>
  </si>
  <si>
    <t>122605232303564 </t>
  </si>
  <si>
    <t>CSC4541060GA00</t>
  </si>
  <si>
    <t>122605232303645 </t>
  </si>
  <si>
    <t>CSC4541060GL00</t>
  </si>
  <si>
    <t>122605232303726 </t>
  </si>
  <si>
    <t>CSC4541060GS00</t>
  </si>
  <si>
    <t>122605232303807 </t>
  </si>
  <si>
    <t>CSC4541060GV00</t>
  </si>
  <si>
    <t>122605232303998 </t>
  </si>
  <si>
    <t>CSC4541060H200</t>
  </si>
  <si>
    <t>122605232304021 </t>
  </si>
  <si>
    <t>CSC4541060H800</t>
  </si>
  <si>
    <t>122605232304102 </t>
  </si>
  <si>
    <t>CSC4541060HL00</t>
  </si>
  <si>
    <t>122605232304293 </t>
  </si>
  <si>
    <t>CSC4541060HM00</t>
  </si>
  <si>
    <t>122605232304374 </t>
  </si>
  <si>
    <t>CSC4541060HN00</t>
  </si>
  <si>
    <t>122605232304455 </t>
  </si>
  <si>
    <t>CSC4541060HP00</t>
  </si>
  <si>
    <t>122605232304536 </t>
  </si>
  <si>
    <t>CSC4541060HW00</t>
  </si>
  <si>
    <t>122605232304617 </t>
  </si>
  <si>
    <t>CSC4541060J500</t>
  </si>
  <si>
    <t>122605232304706 </t>
  </si>
  <si>
    <t>CSC45330B00100</t>
  </si>
  <si>
    <t>122605232288743 </t>
  </si>
  <si>
    <t>CSC45330B00600</t>
  </si>
  <si>
    <t>122605232288824 </t>
  </si>
  <si>
    <t>CSC45330B00700</t>
  </si>
  <si>
    <t>122605232288905 </t>
  </si>
  <si>
    <t>CSC45330B00900</t>
  </si>
  <si>
    <t>122605232289049 </t>
  </si>
  <si>
    <t>CSC45330B00A00</t>
  </si>
  <si>
    <t>122605232285485 </t>
  </si>
  <si>
    <t>CSC45330B04N00</t>
  </si>
  <si>
    <t>122605232287267 </t>
  </si>
  <si>
    <t>CSC45330B04P00</t>
  </si>
  <si>
    <t>122605232287348 </t>
  </si>
  <si>
    <t>CSC45330B04S00</t>
  </si>
  <si>
    <t>122605232287429 </t>
  </si>
  <si>
    <t>CSC45330B04T00</t>
  </si>
  <si>
    <t>122605232287500 </t>
  </si>
  <si>
    <t>CSC45330B04U00</t>
  </si>
  <si>
    <t>122605232287690 </t>
  </si>
  <si>
    <t>CSC45330B04V00</t>
  </si>
  <si>
    <t>122605232287771 </t>
  </si>
  <si>
    <t>CSC45330B04W00</t>
  </si>
  <si>
    <t>122605232287852 </t>
  </si>
  <si>
    <t>CSC45330B05200</t>
  </si>
  <si>
    <t>122605232289120 </t>
  </si>
  <si>
    <t>CSC45330B06200</t>
  </si>
  <si>
    <t>122605232289200 </t>
  </si>
  <si>
    <t>CSC45330B06300</t>
  </si>
  <si>
    <t>122605232289391 </t>
  </si>
  <si>
    <t>CSC45330B06400</t>
  </si>
  <si>
    <t>122605232289472 </t>
  </si>
  <si>
    <t>CSC45330B06800</t>
  </si>
  <si>
    <t>122605232289553 </t>
  </si>
  <si>
    <t>CSC45330B06900</t>
  </si>
  <si>
    <t>122605232289634 </t>
  </si>
  <si>
    <t>CSC45330B06A00</t>
  </si>
  <si>
    <t>122605232287933 </t>
  </si>
  <si>
    <t>CSC45330B08500</t>
  </si>
  <si>
    <t>122605232289715 </t>
  </si>
  <si>
    <t>CSC45330B08F00</t>
  </si>
  <si>
    <t>122605232288077 </t>
  </si>
  <si>
    <t>CSC45330B08L00</t>
  </si>
  <si>
    <t>122605232288158 </t>
  </si>
  <si>
    <t>CSC45330B08M00</t>
  </si>
  <si>
    <t>122605232288239 </t>
  </si>
  <si>
    <t>CSC45330B08N00</t>
  </si>
  <si>
    <t>122605232288310 </t>
  </si>
  <si>
    <t>CSC45330B08P00</t>
  </si>
  <si>
    <t>122605232288409 </t>
  </si>
  <si>
    <t>CSC45330B09000</t>
  </si>
  <si>
    <t>122605232289804 </t>
  </si>
  <si>
    <t>CSC45330B09E00</t>
  </si>
  <si>
    <t>122605232288581 </t>
  </si>
  <si>
    <t>CSC45330B09F00</t>
  </si>
  <si>
    <t>122605232288662 </t>
  </si>
  <si>
    <t>CSC45330B0A300</t>
  </si>
  <si>
    <t>122605232285566 </t>
  </si>
  <si>
    <t>CSC45330B0A400</t>
  </si>
  <si>
    <t>122605232285647 </t>
  </si>
  <si>
    <t>CSC45330B0B400</t>
  </si>
  <si>
    <t>122605232285728 </t>
  </si>
  <si>
    <t>CSC45330B0BQ00</t>
  </si>
  <si>
    <t>122605232285809 </t>
  </si>
  <si>
    <t>CSC45330B0CD00</t>
  </si>
  <si>
    <t>122605232285990 </t>
  </si>
  <si>
    <t>CSC45330B0CX00</t>
  </si>
  <si>
    <t>122605232286023 </t>
  </si>
  <si>
    <t>CSC45330B0D500</t>
  </si>
  <si>
    <t>122605232286104 </t>
  </si>
  <si>
    <t>CSC45330B0D800</t>
  </si>
  <si>
    <t>122605232286295 </t>
  </si>
  <si>
    <t>CSC45330B0DM00</t>
  </si>
  <si>
    <t>122605232286376 </t>
  </si>
  <si>
    <t>CSC45330B0DX00</t>
  </si>
  <si>
    <t>122605232286457 </t>
  </si>
  <si>
    <t>CSC45330B0DY00</t>
  </si>
  <si>
    <t>122605232286538 </t>
  </si>
  <si>
    <t>CSC45330B0E300</t>
  </si>
  <si>
    <t>122605232286619 </t>
  </si>
  <si>
    <t>CSC45330B0EF00</t>
  </si>
  <si>
    <t>122605232286708 </t>
  </si>
  <si>
    <t>CSC45330B0FQ00</t>
  </si>
  <si>
    <t>122605232286880 </t>
  </si>
  <si>
    <t>CSC45330B0FW00</t>
  </si>
  <si>
    <t>122605232286961 </t>
  </si>
  <si>
    <t>CSC45330B0G000</t>
  </si>
  <si>
    <t>122605232287003 </t>
  </si>
  <si>
    <t>CSC45330B0G200</t>
  </si>
  <si>
    <t>122605232287186 </t>
  </si>
  <si>
    <t>CSC45330B00L00</t>
  </si>
  <si>
    <t>122605232274289 </t>
  </si>
  <si>
    <t>CSC45330B04B00</t>
  </si>
  <si>
    <t>122605232277890 </t>
  </si>
  <si>
    <t>CSC45330B04C00</t>
  </si>
  <si>
    <t>122605232277970 </t>
  </si>
  <si>
    <t>CSC45330B04H00</t>
  </si>
  <si>
    <t>122605232278004 </t>
  </si>
  <si>
    <t>CSC45330B05E00</t>
  </si>
  <si>
    <t>122605232278195 </t>
  </si>
  <si>
    <t>CSC45330B05F00</t>
  </si>
  <si>
    <t>122605232278276 </t>
  </si>
  <si>
    <t>CSC45330B05G00</t>
  </si>
  <si>
    <t>122605232278357 </t>
  </si>
  <si>
    <t>CSC45330B05H00</t>
  </si>
  <si>
    <t>122605232278438 </t>
  </si>
  <si>
    <t>CSC45330B05J00</t>
  </si>
  <si>
    <t>122605232278519 </t>
  </si>
  <si>
    <t>CSC45330B05K00</t>
  </si>
  <si>
    <t>122605232278608 </t>
  </si>
  <si>
    <t>CSC45330B05L00</t>
  </si>
  <si>
    <t>122605232278780 </t>
  </si>
  <si>
    <t>CSC45330B05M00</t>
  </si>
  <si>
    <t>122605232278861 </t>
  </si>
  <si>
    <t>CSC45330B05N00</t>
  </si>
  <si>
    <t>122605232278942 </t>
  </si>
  <si>
    <t>CSC45330B05P00</t>
  </si>
  <si>
    <t>122605232279086 </t>
  </si>
  <si>
    <t>CSC45330B06B00</t>
  </si>
  <si>
    <t>122605232279167 </t>
  </si>
  <si>
    <t>CSC45330B06C00</t>
  </si>
  <si>
    <t>122605232279248 </t>
  </si>
  <si>
    <t>CSC45330B06D00</t>
  </si>
  <si>
    <t>122605232279329 </t>
  </si>
  <si>
    <t>CSC45330B07Y00</t>
  </si>
  <si>
    <t>122605232279400 </t>
  </si>
  <si>
    <t>CSC45330B07Z00</t>
  </si>
  <si>
    <t>122605232279590 </t>
  </si>
  <si>
    <t>CSC45330B09800</t>
  </si>
  <si>
    <t>122605232280920 </t>
  </si>
  <si>
    <t>CSC45330B09900</t>
  </si>
  <si>
    <t>122605232281064 </t>
  </si>
  <si>
    <t>CSC45330B09A00</t>
  </si>
  <si>
    <t>122605232279671 </t>
  </si>
  <si>
    <t>CSC45330B09D00</t>
  </si>
  <si>
    <t>122605232279752 </t>
  </si>
  <si>
    <t>CSC45330B09J00</t>
  </si>
  <si>
    <t>122605232279833 </t>
  </si>
  <si>
    <t>CSC45330B09K00</t>
  </si>
  <si>
    <t>122605232279914 </t>
  </si>
  <si>
    <t>CSC45330B09L00</t>
  </si>
  <si>
    <t>122605232280092 </t>
  </si>
  <si>
    <t>CSC45330B09M00</t>
  </si>
  <si>
    <t>122605232280173 </t>
  </si>
  <si>
    <t>CSC45330B09N00</t>
  </si>
  <si>
    <t>122605232280254 </t>
  </si>
  <si>
    <t>CSC45330B09P00</t>
  </si>
  <si>
    <t>122605232280335 </t>
  </si>
  <si>
    <t>CSC45330B09Q00</t>
  </si>
  <si>
    <t>122605232280416 </t>
  </si>
  <si>
    <t>CSC45330B09R00</t>
  </si>
  <si>
    <t>122605232280505 </t>
  </si>
  <si>
    <t>CSC45330B09S00</t>
  </si>
  <si>
    <t>122605232280688 </t>
  </si>
  <si>
    <t>CSC45330B09T00</t>
  </si>
  <si>
    <t>122605232280769 </t>
  </si>
  <si>
    <t>CSC45330B09U00</t>
  </si>
  <si>
    <t>122605232280840 </t>
  </si>
  <si>
    <t>CSC45330B0A100</t>
  </si>
  <si>
    <t>122605232274360 </t>
  </si>
  <si>
    <t>CSC45330B0A200</t>
  </si>
  <si>
    <t>122605232274440 </t>
  </si>
  <si>
    <t>CSC45330B0BP00</t>
  </si>
  <si>
    <t>122605232274521 </t>
  </si>
  <si>
    <t>CSC45330B0BP01</t>
  </si>
  <si>
    <t>122605232275765 </t>
  </si>
  <si>
    <t>CSC45330B0BP02</t>
  </si>
  <si>
    <t>122605232275846 </t>
  </si>
  <si>
    <t>CSC45330B0BP03</t>
  </si>
  <si>
    <t>122605232275927 </t>
  </si>
  <si>
    <t>CSC45330B0BP04</t>
  </si>
  <si>
    <t>122605232276060 </t>
  </si>
  <si>
    <t>CSC45330B0BP05</t>
  </si>
  <si>
    <t>122605232276141 </t>
  </si>
  <si>
    <t>CSC45330B0BP06</t>
  </si>
  <si>
    <t>122605232276222 </t>
  </si>
  <si>
    <t>CSC45330B0BP07</t>
  </si>
  <si>
    <t>122605232276303 </t>
  </si>
  <si>
    <t>CSC45330B0BP08</t>
  </si>
  <si>
    <t>122605232276494 </t>
  </si>
  <si>
    <t>CSC45330B0BP09</t>
  </si>
  <si>
    <t>122605232276575 </t>
  </si>
  <si>
    <t>CSC45330B0BP0A</t>
  </si>
  <si>
    <t>122605232274602 </t>
  </si>
  <si>
    <t>CSC45330B0BP0B</t>
  </si>
  <si>
    <t>122605232274793 </t>
  </si>
  <si>
    <t>CSC45330B0BP0C</t>
  </si>
  <si>
    <t>122605232274874 </t>
  </si>
  <si>
    <t>CSC45330B0BP0D</t>
  </si>
  <si>
    <t>122605232274955 </t>
  </si>
  <si>
    <t>CSC45330B0BP0E</t>
  </si>
  <si>
    <t>122605232275099 </t>
  </si>
  <si>
    <t>CSC45330B0BP0F</t>
  </si>
  <si>
    <t>122605232275170 </t>
  </si>
  <si>
    <t>CSC45330B0BP0G</t>
  </si>
  <si>
    <t>122605232275250 </t>
  </si>
  <si>
    <t>CSC45330B0BP0H</t>
  </si>
  <si>
    <t>122605232275331 </t>
  </si>
  <si>
    <t>CSC45330B0BP0J</t>
  </si>
  <si>
    <t>122605232275412 </t>
  </si>
  <si>
    <t>CSC45330B0BP0K</t>
  </si>
  <si>
    <t>122605232275501 </t>
  </si>
  <si>
    <t>CSC45330B0BP0L</t>
  </si>
  <si>
    <t>122605232275684 </t>
  </si>
  <si>
    <t>CSC45330B0BR00</t>
  </si>
  <si>
    <t>122605232276656 </t>
  </si>
  <si>
    <t>CSC45330B0BR01</t>
  </si>
  <si>
    <t>122605232276737 </t>
  </si>
  <si>
    <t>CSC45330B0BR02</t>
  </si>
  <si>
    <t>122605232276818 </t>
  </si>
  <si>
    <t>CSC45330B0BR03</t>
  </si>
  <si>
    <t>122605232276907 </t>
  </si>
  <si>
    <t>CSC45330B0BR04</t>
  </si>
  <si>
    <t>122605232277032 </t>
  </si>
  <si>
    <t>CSC45330B0BR05</t>
  </si>
  <si>
    <t>122605232277113 </t>
  </si>
  <si>
    <t>CSC45330B0CZ00</t>
  </si>
  <si>
    <t>122605232277202 </t>
  </si>
  <si>
    <t>CSC45330B0D000</t>
  </si>
  <si>
    <t>122605232277385 </t>
  </si>
  <si>
    <t>CSC45330B0D600</t>
  </si>
  <si>
    <t>122605232277466 </t>
  </si>
  <si>
    <t>CSC45330B0EM00</t>
  </si>
  <si>
    <t>122605232277547 </t>
  </si>
  <si>
    <t>CSC45330B0FP00</t>
  </si>
  <si>
    <t>122605232277628 </t>
  </si>
  <si>
    <t>CSC45330B0GH00</t>
  </si>
  <si>
    <t>122605232277709 </t>
  </si>
  <si>
    <t>CSC45410604200</t>
  </si>
  <si>
    <t>122605232281579 </t>
  </si>
  <si>
    <t>CSC45410604300</t>
  </si>
  <si>
    <t>122605232281650 </t>
  </si>
  <si>
    <t>CSC45410604500</t>
  </si>
  <si>
    <t>122605232281730 </t>
  </si>
  <si>
    <t>CSC45410604600</t>
  </si>
  <si>
    <t>122605232281811 </t>
  </si>
  <si>
    <t>CSC45410604700</t>
  </si>
  <si>
    <t>122605232281900 </t>
  </si>
  <si>
    <t>CSC4541060FA00</t>
  </si>
  <si>
    <t>122605232281145 </t>
  </si>
  <si>
    <t>CSC4541060FR00</t>
  </si>
  <si>
    <t>122605232281226 </t>
  </si>
  <si>
    <t>CSC4541060GK00</t>
  </si>
  <si>
    <t>122605232281307 </t>
  </si>
  <si>
    <t>CSC4541060J100</t>
  </si>
  <si>
    <t>122605232281498 </t>
  </si>
  <si>
    <t>GREEN MUNGUBA V.11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</si>
</sst>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R$&quot;\ #,##0;[Red]\-&quot;R$&quot;\ #,##0"/>
    <numFmt numFmtId="164" formatCode="&quot;R$&quot;\ #,##0.00"/>
    <numFmt numFmtId="165" formatCode="0.0000"/>
  </numFmts>
  <fonts count="8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0"/>
      <name val="Tahoma"/>
      <family val="2"/>
    </font>
    <font>
      <sz val="12"/>
      <name val="Tahoma"/>
      <family val="2"/>
    </font>
    <font>
      <b/>
      <sz val="11"/>
      <name val="Aptos Narrow"/>
      <family val="2"/>
      <scheme val="minor"/>
    </font>
    <font>
      <sz val="11"/>
      <color rgb="FF242424"/>
      <name val="Aptos Narrow"/>
      <family val="2"/>
      <scheme val="minor"/>
    </font>
    <font>
      <sz val="8"/>
      <name val="Aptos Narrow"/>
      <family val="2"/>
      <scheme val="minor"/>
    </font>
    <font>
      <b/>
      <sz val="11"/>
      <name val="Montserrat"/>
    </font>
  </fonts>
  <fills count="3">
    <fill>
      <patternFill patternType="none"/>
    </fill>
    <fill>
      <patternFill patternType="gray125"/>
    </fill>
    <fill>
      <patternFill patternType="solid">
        <fgColor theme="3" tint="0.74999237037263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1" fontId="1" fillId="0" borderId="6" xfId="0" applyNumberFormat="1" applyFont="1" applyBorder="1" applyProtection="1">
      <protection locked="0" hidden="1"/>
    </xf>
    <xf numFmtId="1" fontId="0" fillId="0" borderId="6" xfId="0" applyNumberFormat="1" applyBorder="1" applyProtection="1">
      <protection locked="0" hidden="1"/>
    </xf>
    <xf numFmtId="14" fontId="1" fillId="0" borderId="0" xfId="0" applyNumberFormat="1" applyFont="1" applyAlignment="1" applyProtection="1">
      <alignment horizontal="left" vertical="center"/>
      <protection hidden="1"/>
    </xf>
    <xf numFmtId="0" fontId="1" fillId="2" borderId="1" xfId="0" applyFont="1" applyFill="1" applyBorder="1" applyAlignment="1" applyProtection="1">
      <alignment horizontal="center" vertical="center"/>
      <protection hidden="1"/>
    </xf>
    <xf numFmtId="0" fontId="1" fillId="0" borderId="0" xfId="0" applyFont="1" applyAlignment="1" applyProtection="1">
      <alignment horizontal="center" vertical="center"/>
      <protection locked="0"/>
    </xf>
    <xf numFmtId="14" fontId="1" fillId="0" borderId="0" xfId="0" applyNumberFormat="1" applyFont="1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 vertical="center"/>
      <protection locked="0"/>
    </xf>
    <xf numFmtId="1" fontId="0" fillId="0" borderId="8" xfId="0" applyNumberFormat="1" applyBorder="1" applyAlignment="1" applyProtection="1">
      <alignment horizontal="center" vertical="center"/>
      <protection hidden="1"/>
    </xf>
    <xf numFmtId="164" fontId="0" fillId="0" borderId="8" xfId="0" applyNumberFormat="1" applyBorder="1" applyAlignment="1" applyProtection="1">
      <alignment horizontal="center" vertical="center"/>
      <protection hidden="1"/>
    </xf>
    <xf numFmtId="0" fontId="1" fillId="0" borderId="0" xfId="0" applyFont="1" applyAlignment="1" applyProtection="1">
      <alignment horizontal="left" vertical="top"/>
      <protection hidden="1"/>
    </xf>
    <xf numFmtId="0" fontId="4" fillId="2" borderId="3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5" fillId="0" borderId="11" xfId="0" applyFont="1" applyBorder="1" applyAlignment="1">
      <alignment horizontal="left" vertical="center"/>
    </xf>
    <xf numFmtId="0" fontId="5" fillId="0" borderId="12" xfId="0" applyFont="1" applyBorder="1" applyAlignment="1">
      <alignment horizontal="center" vertical="center"/>
    </xf>
    <xf numFmtId="0" fontId="1" fillId="0" borderId="0" xfId="0" applyFont="1" applyAlignment="1" applyProtection="1">
      <alignment horizontal="right" vertical="center"/>
      <protection locked="0"/>
    </xf>
    <xf numFmtId="0" fontId="1" fillId="0" borderId="13" xfId="0" applyFont="1" applyBorder="1" applyAlignment="1">
      <alignment horizontal="left"/>
    </xf>
    <xf numFmtId="0" fontId="2" fillId="0" borderId="0" xfId="0" applyFont="1"/>
    <xf numFmtId="0" fontId="3" fillId="0" borderId="0" xfId="0" applyFont="1"/>
    <xf numFmtId="165" fontId="2" fillId="0" borderId="0" xfId="0" applyNumberFormat="1" applyFont="1"/>
    <xf numFmtId="0" fontId="0" fillId="0" borderId="7" xfId="0" applyBorder="1"/>
    <xf numFmtId="164" fontId="1" fillId="0" borderId="12" xfId="0" applyNumberFormat="1" applyFont="1" applyBorder="1" applyProtection="1">
      <protection hidden="1"/>
    </xf>
    <xf numFmtId="0" fontId="1" fillId="0" borderId="15" xfId="0" applyFont="1" applyBorder="1" applyAlignment="1">
      <alignment horizontal="right"/>
    </xf>
    <xf numFmtId="0" fontId="7" fillId="2" borderId="10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164" fontId="0" fillId="0" borderId="0" xfId="0" applyNumberFormat="1"/>
    <xf numFmtId="6" fontId="5" fillId="0" borderId="12" xfId="0" applyNumberFormat="1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 wrapText="1"/>
    </xf>
    <xf numFmtId="6" fontId="5" fillId="0" borderId="12" xfId="0" applyNumberFormat="1" applyFont="1" applyBorder="1" applyAlignment="1">
      <alignment horizontal="left" vertical="center" wrapText="1"/>
    </xf>
    <xf numFmtId="0" fontId="5" fillId="0" borderId="12" xfId="0" applyFont="1" applyBorder="1" applyAlignment="1">
      <alignment horizontal="center" vertical="center" wrapText="1"/>
    </xf>
    <xf numFmtId="0" fontId="1" fillId="2" borderId="8" xfId="0" applyFont="1" applyFill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8" xfId="0" applyBorder="1" applyAlignment="1" applyProtection="1">
      <alignment horizontal="center" vertical="center"/>
      <protection locked="0"/>
    </xf>
    <xf numFmtId="0" fontId="0" fillId="0" borderId="8" xfId="0" applyBorder="1" applyProtection="1">
      <protection locked="0"/>
    </xf>
    <xf numFmtId="0" fontId="4" fillId="2" borderId="2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/>
    </xf>
    <xf numFmtId="0" fontId="1" fillId="2" borderId="1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314325</xdr:colOff>
      <xdr:row>0</xdr:row>
      <xdr:rowOff>129540</xdr:rowOff>
    </xdr:from>
    <xdr:to>
      <xdr:col>8</xdr:col>
      <xdr:colOff>57486</xdr:colOff>
      <xdr:row>6</xdr:row>
      <xdr:rowOff>141642</xdr:rowOff>
    </xdr:to>
    <xdr:pic>
      <xdr:nvPicPr>
        <xdr:cNvPr id="3" name="Imagem 4">
          <a:extLst>
            <a:ext uri="{FF2B5EF4-FFF2-40B4-BE49-F238E27FC236}">
              <a16:creationId xmlns:a16="http://schemas.microsoft.com/office/drawing/2014/main" id="{DF67C44B-08B4-417A-94A9-5DE2301CB1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1665" y="129540"/>
          <a:ext cx="5092401" cy="11093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4F144-8E71-4185-BD0C-A4A60704B9BC}">
  <dimension ref="B9:AJ109"/>
  <sheetViews>
    <sheetView showGridLines="0" tabSelected="1" topLeftCell="A3" zoomScaleNormal="100" workbookViewId="0">
      <selection activeCell="C21" sqref="C21"/>
    </sheetView>
  </sheetViews>
  <sheetFormatPr defaultRowHeight="15" x14ac:dyDescent="0.25"/>
  <cols>
    <col min="1" max="1" width="6.7109375" customWidth="1"/>
    <col min="2" max="2" width="16.28515625" style="8" bestFit="1" customWidth="1"/>
    <col min="3" max="3" width="18.85546875" style="7" bestFit="1" customWidth="1"/>
    <col min="4" max="4" width="12.5703125" style="7" customWidth="1"/>
    <col min="5" max="5" width="11.5703125" style="7" customWidth="1"/>
    <col min="6" max="6" width="12.5703125" style="7" bestFit="1" customWidth="1"/>
    <col min="7" max="7" width="13.140625" style="7" customWidth="1"/>
    <col min="8" max="8" width="9.28515625" style="7" customWidth="1"/>
    <col min="9" max="9" width="14" style="7" bestFit="1" customWidth="1"/>
    <col min="10" max="10" width="14.5703125" style="7" customWidth="1"/>
    <col min="11" max="11" width="7.42578125" customWidth="1"/>
    <col min="12" max="12" width="22.42578125" customWidth="1"/>
    <col min="13" max="13" width="14.85546875" bestFit="1" customWidth="1"/>
    <col min="14" max="14" width="22.140625" customWidth="1"/>
    <col min="36" max="36" width="15.85546875" customWidth="1"/>
  </cols>
  <sheetData>
    <row r="9" spans="2:36" x14ac:dyDescent="0.25">
      <c r="B9" s="5" t="s">
        <v>0</v>
      </c>
      <c r="C9" s="11" t="s">
        <v>1256</v>
      </c>
      <c r="D9" s="11"/>
      <c r="E9" s="11"/>
      <c r="F9" s="11"/>
      <c r="G9" s="11"/>
      <c r="H9" s="11"/>
    </row>
    <row r="10" spans="2:36" x14ac:dyDescent="0.25">
      <c r="B10" s="16" t="s">
        <v>37</v>
      </c>
      <c r="C10" s="3">
        <v>46229</v>
      </c>
      <c r="D10" s="6"/>
      <c r="E10" s="6"/>
      <c r="F10" s="6"/>
      <c r="G10" s="6"/>
      <c r="H10" s="6"/>
      <c r="I10" s="6"/>
    </row>
    <row r="11" spans="2:36" ht="15.75" thickBot="1" x14ac:dyDescent="0.3"/>
    <row r="12" spans="2:36" x14ac:dyDescent="0.25">
      <c r="B12" s="31" t="s">
        <v>1</v>
      </c>
      <c r="C12" s="4" t="s">
        <v>12</v>
      </c>
      <c r="D12" s="4" t="s">
        <v>2</v>
      </c>
      <c r="E12" s="4" t="s">
        <v>13</v>
      </c>
      <c r="F12" s="4" t="s">
        <v>15</v>
      </c>
      <c r="G12" s="4" t="s">
        <v>14</v>
      </c>
      <c r="H12" s="4" t="s">
        <v>16</v>
      </c>
      <c r="I12" s="4" t="s">
        <v>17</v>
      </c>
      <c r="J12" s="4" t="s">
        <v>11</v>
      </c>
      <c r="L12" s="40" t="s">
        <v>3</v>
      </c>
      <c r="M12" s="41"/>
      <c r="N12" s="42"/>
    </row>
    <row r="13" spans="2:36" ht="15.75" customHeight="1" x14ac:dyDescent="0.25">
      <c r="B13" s="36"/>
      <c r="C13" s="9" t="str">
        <f>IFERROR(VLOOKUP(B13,Planilha4!$A$200:$J$807,2,0)," ")</f>
        <v xml:space="preserve"> </v>
      </c>
      <c r="D13" s="9" t="str">
        <f>IFERROR(VLOOKUP(B13,Planilha4!$A$200:$J$807,3,0)," ")</f>
        <v xml:space="preserve"> </v>
      </c>
      <c r="E13" s="10" t="str">
        <f>IFERROR(VLOOKUP(B13,Planilha4!$A$200:$J$807,4,0)," ")</f>
        <v xml:space="preserve"> </v>
      </c>
      <c r="F13" s="10" t="str">
        <f>IFERROR(VLOOKUP(B13,Planilha4!$A$200:$J$807,5,0)," ")</f>
        <v xml:space="preserve"> </v>
      </c>
      <c r="G13" s="10" t="str">
        <f>IFERROR(VLOOKUP(B13,Planilha4!$A$200:$J$807,6,0)," ")</f>
        <v xml:space="preserve"> </v>
      </c>
      <c r="H13" s="10" t="str">
        <f>IFERROR(VLOOKUP(B13,Planilha4!$A$200:$J$807,7,0)," ")</f>
        <v xml:space="preserve"> </v>
      </c>
      <c r="I13" s="10" t="str">
        <f>IFERROR(VLOOKUP(B13,Planilha4!$A$200:$J$807,8,0)," ")</f>
        <v xml:space="preserve"> </v>
      </c>
      <c r="J13" s="10" t="str">
        <f>IFERROR(VLOOKUP(B13,Planilha4!$A$200:$J$807,9,0)," ")</f>
        <v xml:space="preserve"> </v>
      </c>
      <c r="L13" s="1" t="s">
        <v>4</v>
      </c>
      <c r="N13" s="21"/>
      <c r="AJ13" t="str">
        <f>LEFT(B13,14)</f>
        <v/>
      </c>
    </row>
    <row r="14" spans="2:36" ht="15.75" customHeight="1" x14ac:dyDescent="0.25">
      <c r="B14" s="36"/>
      <c r="C14" s="9" t="str">
        <f>IFERROR(VLOOKUP(B14,Planilha4!$A$200:$J$807,2,0)," ")</f>
        <v xml:space="preserve"> </v>
      </c>
      <c r="D14" s="9" t="str">
        <f>IFERROR(VLOOKUP(B14,Planilha4!$A$200:$J$807,3,0)," ")</f>
        <v xml:space="preserve"> </v>
      </c>
      <c r="E14" s="10" t="str">
        <f>IFERROR(VLOOKUP(B14,Planilha4!$A$200:$J$807,4,0)," ")</f>
        <v xml:space="preserve"> </v>
      </c>
      <c r="F14" s="10" t="str">
        <f>IFERROR(VLOOKUP(B14,Planilha4!$A$200:$J$807,5,0)," ")</f>
        <v xml:space="preserve"> </v>
      </c>
      <c r="G14" s="10" t="str">
        <f>IFERROR(VLOOKUP(B14,Planilha4!$A$200:$J$807,6,0)," ")</f>
        <v xml:space="preserve"> </v>
      </c>
      <c r="H14" s="10" t="str">
        <f>IFERROR(VLOOKUP(B14,Planilha4!$A$200:$J$807,7,0)," ")</f>
        <v xml:space="preserve"> </v>
      </c>
      <c r="I14" s="10" t="str">
        <f>IFERROR(VLOOKUP(B14,Planilha4!$A$200:$J$807,8,0)," ")</f>
        <v xml:space="preserve"> </v>
      </c>
      <c r="J14" s="10" t="str">
        <f>IFERROR(VLOOKUP(B14,Planilha4!$A$200:$J$807,9,0)," ")</f>
        <v xml:space="preserve"> </v>
      </c>
      <c r="L14" s="2" t="s">
        <v>5</v>
      </c>
      <c r="M14" s="18"/>
      <c r="N14" s="21"/>
      <c r="AJ14" t="str">
        <f t="shared" ref="AJ14:AJ37" si="0">LEFT(B14,14)</f>
        <v/>
      </c>
    </row>
    <row r="15" spans="2:36" ht="15.75" customHeight="1" x14ac:dyDescent="0.25">
      <c r="B15" s="36"/>
      <c r="C15" s="9" t="str">
        <f>IFERROR(VLOOKUP(B15,Planilha4!$A$200:$J$807,2,0)," ")</f>
        <v xml:space="preserve"> </v>
      </c>
      <c r="D15" s="9" t="str">
        <f>IFERROR(VLOOKUP(B15,Planilha4!$A$200:$J$807,3,0)," ")</f>
        <v xml:space="preserve"> </v>
      </c>
      <c r="E15" s="10" t="str">
        <f>IFERROR(VLOOKUP(B15,Planilha4!$A$200:$J$807,4,0)," ")</f>
        <v xml:space="preserve"> </v>
      </c>
      <c r="F15" s="10" t="str">
        <f>IFERROR(VLOOKUP(B15,Planilha4!$A$200:$J$807,5,0)," ")</f>
        <v xml:space="preserve"> </v>
      </c>
      <c r="G15" s="10" t="str">
        <f>IFERROR(VLOOKUP(B15,Planilha4!$A$200:$J$807,6,0)," ")</f>
        <v xml:space="preserve"> </v>
      </c>
      <c r="H15" s="10" t="str">
        <f>IFERROR(VLOOKUP(B15,Planilha4!$A$200:$J$807,7,0)," ")</f>
        <v xml:space="preserve"> </v>
      </c>
      <c r="I15" s="10" t="str">
        <f>IFERROR(VLOOKUP(B15,Planilha4!$A$200:$J$807,8,0)," ")</f>
        <v xml:space="preserve"> </v>
      </c>
      <c r="J15" s="10" t="str">
        <f>IFERROR(VLOOKUP(B15,Planilha4!$A$200:$J$807,9,0)," ")</f>
        <v xml:space="preserve"> </v>
      </c>
      <c r="L15" s="2" t="s">
        <v>6</v>
      </c>
      <c r="M15" s="18"/>
      <c r="N15" s="21"/>
      <c r="AJ15" t="str">
        <f t="shared" si="0"/>
        <v/>
      </c>
    </row>
    <row r="16" spans="2:36" ht="15.75" customHeight="1" x14ac:dyDescent="0.25">
      <c r="B16" s="36"/>
      <c r="C16" s="9" t="str">
        <f>IFERROR(VLOOKUP(B16,Planilha4!$A$200:$J$807,2,0)," ")</f>
        <v xml:space="preserve"> </v>
      </c>
      <c r="D16" s="9" t="str">
        <f>IFERROR(VLOOKUP(B16,Planilha4!$A$200:$J$807,3,0)," ")</f>
        <v xml:space="preserve"> </v>
      </c>
      <c r="E16" s="10" t="str">
        <f>IFERROR(VLOOKUP(B16,Planilha4!$A$200:$J$807,4,0)," ")</f>
        <v xml:space="preserve"> </v>
      </c>
      <c r="F16" s="10" t="str">
        <f>IFERROR(VLOOKUP(B16,Planilha4!$A$200:$J$807,5,0)," ")</f>
        <v xml:space="preserve"> </v>
      </c>
      <c r="G16" s="10" t="str">
        <f>IFERROR(VLOOKUP(B16,Planilha4!$A$200:$J$807,6,0)," ")</f>
        <v xml:space="preserve"> </v>
      </c>
      <c r="H16" s="10" t="str">
        <f>IFERROR(VLOOKUP(B16,Planilha4!$A$200:$J$807,7,0)," ")</f>
        <v xml:space="preserve"> </v>
      </c>
      <c r="I16" s="10" t="str">
        <f>IFERROR(VLOOKUP(B16,Planilha4!$A$200:$J$807,8,0)," ")</f>
        <v xml:space="preserve"> </v>
      </c>
      <c r="J16" s="10" t="str">
        <f>IFERROR(VLOOKUP(B16,Planilha4!$A$200:$J$807,9,0)," ")</f>
        <v xml:space="preserve"> </v>
      </c>
      <c r="L16" s="2" t="s">
        <v>7</v>
      </c>
      <c r="M16" s="19"/>
      <c r="N16" s="21"/>
      <c r="AJ16" t="str">
        <f t="shared" si="0"/>
        <v/>
      </c>
    </row>
    <row r="17" spans="2:36" ht="15.75" customHeight="1" x14ac:dyDescent="0.25">
      <c r="B17" s="36"/>
      <c r="C17" s="9" t="str">
        <f>IFERROR(VLOOKUP(B17,Planilha4!$A$200:$J$807,2,0)," ")</f>
        <v xml:space="preserve"> </v>
      </c>
      <c r="D17" s="9" t="str">
        <f>IFERROR(VLOOKUP(B17,Planilha4!$A$200:$J$807,3,0)," ")</f>
        <v xml:space="preserve"> </v>
      </c>
      <c r="E17" s="10" t="str">
        <f>IFERROR(VLOOKUP(B17,Planilha4!$A$200:$J$807,4,0)," ")</f>
        <v xml:space="preserve"> </v>
      </c>
      <c r="F17" s="10" t="str">
        <f>IFERROR(VLOOKUP(B17,Planilha4!$A$200:$J$807,5,0)," ")</f>
        <v xml:space="preserve"> </v>
      </c>
      <c r="G17" s="10" t="str">
        <f>IFERROR(VLOOKUP(B17,Planilha4!$A$200:$J$807,6,0)," ")</f>
        <v xml:space="preserve"> </v>
      </c>
      <c r="H17" s="10" t="str">
        <f>IFERROR(VLOOKUP(B17,Planilha4!$A$200:$J$807,7,0)," ")</f>
        <v xml:space="preserve"> </v>
      </c>
      <c r="I17" s="10" t="str">
        <f>IFERROR(VLOOKUP(B17,Planilha4!$A$200:$J$807,8,0)," ")</f>
        <v xml:space="preserve"> </v>
      </c>
      <c r="J17" s="10" t="str">
        <f>IFERROR(VLOOKUP(B17,Planilha4!$A$200:$J$807,9,0)," ")</f>
        <v xml:space="preserve"> </v>
      </c>
      <c r="L17" s="2" t="s">
        <v>8</v>
      </c>
      <c r="M17" s="18"/>
      <c r="N17" s="21"/>
      <c r="AJ17" t="str">
        <f t="shared" si="0"/>
        <v/>
      </c>
    </row>
    <row r="18" spans="2:36" ht="15.75" customHeight="1" x14ac:dyDescent="0.25">
      <c r="B18" s="36"/>
      <c r="C18" s="9" t="str">
        <f>IFERROR(VLOOKUP(B18,Planilha4!$A$200:$J$807,2,0)," ")</f>
        <v xml:space="preserve"> </v>
      </c>
      <c r="D18" s="9" t="str">
        <f>IFERROR(VLOOKUP(B18,Planilha4!$A$200:$J$807,3,0)," ")</f>
        <v xml:space="preserve"> </v>
      </c>
      <c r="E18" s="10" t="str">
        <f>IFERROR(VLOOKUP(B18,Planilha4!$A$200:$J$807,4,0)," ")</f>
        <v xml:space="preserve"> </v>
      </c>
      <c r="F18" s="10" t="str">
        <f>IFERROR(VLOOKUP(B18,Planilha4!$A$200:$J$807,5,0)," ")</f>
        <v xml:space="preserve"> </v>
      </c>
      <c r="G18" s="10" t="str">
        <f>IFERROR(VLOOKUP(B18,Planilha4!$A$200:$J$807,6,0)," ")</f>
        <v xml:space="preserve"> </v>
      </c>
      <c r="H18" s="10" t="str">
        <f>IFERROR(VLOOKUP(B18,Planilha4!$A$200:$J$807,7,0)," ")</f>
        <v xml:space="preserve"> </v>
      </c>
      <c r="I18" s="10" t="str">
        <f>IFERROR(VLOOKUP(B18,Planilha4!$A$200:$J$807,8,0)," ")</f>
        <v xml:space="preserve"> </v>
      </c>
      <c r="J18" s="10" t="str">
        <f>IFERROR(VLOOKUP(B18,Planilha4!$A$200:$J$807,9,0)," ")</f>
        <v xml:space="preserve"> </v>
      </c>
      <c r="L18" s="2" t="s">
        <v>9</v>
      </c>
      <c r="M18" s="20"/>
      <c r="N18" s="21"/>
      <c r="AJ18" t="str">
        <f t="shared" si="0"/>
        <v/>
      </c>
    </row>
    <row r="19" spans="2:36" ht="15.75" customHeight="1" thickBot="1" x14ac:dyDescent="0.3">
      <c r="B19" s="36"/>
      <c r="C19" s="9" t="str">
        <f>IFERROR(VLOOKUP(B19,Planilha4!$A$200:$J$807,2,0)," ")</f>
        <v xml:space="preserve"> </v>
      </c>
      <c r="D19" s="9" t="str">
        <f>IFERROR(VLOOKUP(B19,Planilha4!$A$200:$J$807,3,0)," ")</f>
        <v xml:space="preserve"> </v>
      </c>
      <c r="E19" s="10" t="str">
        <f>IFERROR(VLOOKUP(B19,Planilha4!$A$200:$J$807,4,0)," ")</f>
        <v xml:space="preserve"> </v>
      </c>
      <c r="F19" s="10" t="str">
        <f>IFERROR(VLOOKUP(B19,Planilha4!$A$200:$J$807,5,0)," ")</f>
        <v xml:space="preserve"> </v>
      </c>
      <c r="G19" s="10" t="str">
        <f>IFERROR(VLOOKUP(B19,Planilha4!$A$200:$J$807,6,0)," ")</f>
        <v xml:space="preserve"> </v>
      </c>
      <c r="H19" s="10" t="str">
        <f>IFERROR(VLOOKUP(B19,Planilha4!$A$200:$J$807,7,0)," ")</f>
        <v xml:space="preserve"> </v>
      </c>
      <c r="I19" s="10" t="str">
        <f>IFERROR(VLOOKUP(B19,Planilha4!$A$200:$J$807,8,0)," ")</f>
        <v xml:space="preserve"> </v>
      </c>
      <c r="J19" s="10" t="str">
        <f>IFERROR(VLOOKUP(B19,Planilha4!$A$200:$J$807,9,0)," ")</f>
        <v xml:space="preserve"> </v>
      </c>
      <c r="L19" s="17"/>
      <c r="M19" s="23" t="s">
        <v>10</v>
      </c>
      <c r="N19" s="22">
        <f>SUM(J13:J150)</f>
        <v>0</v>
      </c>
      <c r="AJ19" t="str">
        <f t="shared" si="0"/>
        <v/>
      </c>
    </row>
    <row r="20" spans="2:36" ht="15.75" customHeight="1" thickBot="1" x14ac:dyDescent="0.3">
      <c r="B20" s="36"/>
      <c r="C20" s="9" t="str">
        <f>IFERROR(VLOOKUP(B20,Planilha4!$A$200:$J$807,2,0)," ")</f>
        <v xml:space="preserve"> </v>
      </c>
      <c r="D20" s="9" t="str">
        <f>IFERROR(VLOOKUP(B20,Planilha4!$A$200:$J$807,3,0)," ")</f>
        <v xml:space="preserve"> </v>
      </c>
      <c r="E20" s="10" t="str">
        <f>IFERROR(VLOOKUP(B20,Planilha4!$A$200:$J$807,4,0)," ")</f>
        <v xml:space="preserve"> </v>
      </c>
      <c r="F20" s="10" t="str">
        <f>IFERROR(VLOOKUP(B20,Planilha4!$A$200:$J$807,5,0)," ")</f>
        <v xml:space="preserve"> </v>
      </c>
      <c r="G20" s="10" t="str">
        <f>IFERROR(VLOOKUP(B20,Planilha4!$A$200:$J$807,6,0)," ")</f>
        <v xml:space="preserve"> </v>
      </c>
      <c r="H20" s="10" t="str">
        <f>IFERROR(VLOOKUP(B20,Planilha4!$A$200:$J$807,7,0)," ")</f>
        <v xml:space="preserve"> </v>
      </c>
      <c r="I20" s="10" t="str">
        <f>IFERROR(VLOOKUP(B20,Planilha4!$A$200:$J$807,8,0)," ")</f>
        <v xml:space="preserve"> </v>
      </c>
      <c r="J20" s="10" t="str">
        <f>IFERROR(VLOOKUP(B20,Planilha4!$A$200:$J$807,9,0)," ")</f>
        <v xml:space="preserve"> </v>
      </c>
      <c r="AJ20" t="str">
        <f t="shared" si="0"/>
        <v/>
      </c>
    </row>
    <row r="21" spans="2:36" ht="15.75" customHeight="1" thickBot="1" x14ac:dyDescent="0.3">
      <c r="B21" s="36"/>
      <c r="C21" s="9" t="str">
        <f>IFERROR(VLOOKUP(B21,Planilha4!$A$200:$J$807,2,0)," ")</f>
        <v xml:space="preserve"> </v>
      </c>
      <c r="D21" s="9" t="str">
        <f>IFERROR(VLOOKUP(B21,Planilha4!$A$200:$J$807,3,0)," ")</f>
        <v xml:space="preserve"> </v>
      </c>
      <c r="E21" s="10" t="str">
        <f>IFERROR(VLOOKUP(B21,Planilha4!$A$200:$J$807,4,0)," ")</f>
        <v xml:space="preserve"> </v>
      </c>
      <c r="F21" s="10" t="str">
        <f>IFERROR(VLOOKUP(B21,Planilha4!$A$200:$J$807,5,0)," ")</f>
        <v xml:space="preserve"> </v>
      </c>
      <c r="G21" s="10" t="str">
        <f>IFERROR(VLOOKUP(B21,Planilha4!$A$200:$J$807,6,0)," ")</f>
        <v xml:space="preserve"> </v>
      </c>
      <c r="H21" s="10" t="str">
        <f>IFERROR(VLOOKUP(B21,Planilha4!$A$200:$J$807,7,0)," ")</f>
        <v xml:space="preserve"> </v>
      </c>
      <c r="I21" s="10" t="str">
        <f>IFERROR(VLOOKUP(B21,Planilha4!$A$200:$J$807,8,0)," ")</f>
        <v xml:space="preserve"> </v>
      </c>
      <c r="J21" s="10" t="str">
        <f>IFERROR(VLOOKUP(B21,Planilha4!$A$200:$J$807,9,0)," ")</f>
        <v xml:space="preserve"> </v>
      </c>
      <c r="L21" s="37" t="s">
        <v>36</v>
      </c>
      <c r="M21" s="38"/>
      <c r="N21" s="39"/>
      <c r="AJ21" t="str">
        <f t="shared" si="0"/>
        <v/>
      </c>
    </row>
    <row r="22" spans="2:36" ht="15.75" customHeight="1" thickBot="1" x14ac:dyDescent="0.3">
      <c r="B22" s="36"/>
      <c r="C22" s="9" t="str">
        <f>IFERROR(VLOOKUP(B22,Planilha4!$A$200:$J$807,2,0)," ")</f>
        <v xml:space="preserve"> </v>
      </c>
      <c r="D22" s="9" t="str">
        <f>IFERROR(VLOOKUP(B22,Planilha4!$A$200:$J$807,3,0)," ")</f>
        <v xml:space="preserve"> </v>
      </c>
      <c r="E22" s="10" t="str">
        <f>IFERROR(VLOOKUP(B22,Planilha4!$A$200:$J$807,4,0)," ")</f>
        <v xml:space="preserve"> </v>
      </c>
      <c r="F22" s="10" t="str">
        <f>IFERROR(VLOOKUP(B22,Planilha4!$A$200:$J$807,5,0)," ")</f>
        <v xml:space="preserve"> </v>
      </c>
      <c r="G22" s="10" t="str">
        <f>IFERROR(VLOOKUP(B22,Planilha4!$A$200:$J$807,6,0)," ")</f>
        <v xml:space="preserve"> </v>
      </c>
      <c r="H22" s="10" t="str">
        <f>IFERROR(VLOOKUP(B22,Planilha4!$A$200:$J$807,7,0)," ")</f>
        <v xml:space="preserve"> </v>
      </c>
      <c r="I22" s="10" t="str">
        <f>IFERROR(VLOOKUP(B22,Planilha4!$A$200:$J$807,8,0)," ")</f>
        <v xml:space="preserve"> </v>
      </c>
      <c r="J22" s="10" t="str">
        <f>IFERROR(VLOOKUP(B22,Planilha4!$A$200:$J$807,9,0)," ")</f>
        <v xml:space="preserve"> </v>
      </c>
      <c r="L22" s="24" t="s">
        <v>22</v>
      </c>
      <c r="M22" s="25" t="s">
        <v>23</v>
      </c>
      <c r="N22" s="25" t="s">
        <v>24</v>
      </c>
      <c r="AJ22" t="str">
        <f t="shared" si="0"/>
        <v/>
      </c>
    </row>
    <row r="23" spans="2:36" ht="15.75" customHeight="1" thickBot="1" x14ac:dyDescent="0.3">
      <c r="B23" s="36"/>
      <c r="C23" s="9" t="str">
        <f>IFERROR(VLOOKUP(B23,Planilha4!$A$200:$J$807,2,0)," ")</f>
        <v xml:space="preserve"> </v>
      </c>
      <c r="D23" s="9" t="str">
        <f>IFERROR(VLOOKUP(B23,Planilha4!$A$200:$J$807,3,0)," ")</f>
        <v xml:space="preserve"> </v>
      </c>
      <c r="E23" s="10" t="str">
        <f>IFERROR(VLOOKUP(B23,Planilha4!$A$200:$J$807,4,0)," ")</f>
        <v xml:space="preserve"> </v>
      </c>
      <c r="F23" s="10" t="str">
        <f>IFERROR(VLOOKUP(B23,Planilha4!$A$200:$J$807,5,0)," ")</f>
        <v xml:space="preserve"> </v>
      </c>
      <c r="G23" s="10" t="str">
        <f>IFERROR(VLOOKUP(B23,Planilha4!$A$200:$J$807,6,0)," ")</f>
        <v xml:space="preserve"> </v>
      </c>
      <c r="H23" s="10" t="str">
        <f>IFERROR(VLOOKUP(B23,Planilha4!$A$200:$J$807,7,0)," ")</f>
        <v xml:space="preserve"> </v>
      </c>
      <c r="I23" s="10" t="str">
        <f>IFERROR(VLOOKUP(B23,Planilha4!$A$200:$J$807,8,0)," ")</f>
        <v xml:space="preserve"> </v>
      </c>
      <c r="J23" s="10" t="str">
        <f>IFERROR(VLOOKUP(B23,Planilha4!$A$200:$J$807,9,0)," ")</f>
        <v xml:space="preserve"> </v>
      </c>
      <c r="L23" s="28" t="s">
        <v>18</v>
      </c>
      <c r="M23" s="29">
        <v>1420</v>
      </c>
      <c r="N23" s="30" t="s">
        <v>19</v>
      </c>
      <c r="AJ23" t="str">
        <f t="shared" si="0"/>
        <v/>
      </c>
    </row>
    <row r="24" spans="2:36" ht="15.75" customHeight="1" thickBot="1" x14ac:dyDescent="0.3">
      <c r="B24" s="36"/>
      <c r="C24" s="9" t="str">
        <f>IFERROR(VLOOKUP(B24,Planilha4!$A$200:$J$807,2,0)," ")</f>
        <v xml:space="preserve"> </v>
      </c>
      <c r="D24" s="9" t="str">
        <f>IFERROR(VLOOKUP(B24,Planilha4!$A$200:$J$807,3,0)," ")</f>
        <v xml:space="preserve"> </v>
      </c>
      <c r="E24" s="10" t="str">
        <f>IFERROR(VLOOKUP(B24,Planilha4!$A$200:$J$807,4,0)," ")</f>
        <v xml:space="preserve"> </v>
      </c>
      <c r="F24" s="10" t="str">
        <f>IFERROR(VLOOKUP(B24,Planilha4!$A$200:$J$807,5,0)," ")</f>
        <v xml:space="preserve"> </v>
      </c>
      <c r="G24" s="10" t="str">
        <f>IFERROR(VLOOKUP(B24,Planilha4!$A$200:$J$807,6,0)," ")</f>
        <v xml:space="preserve"> </v>
      </c>
      <c r="H24" s="10" t="str">
        <f>IFERROR(VLOOKUP(B24,Planilha4!$A$200:$J$807,7,0)," ")</f>
        <v xml:space="preserve"> </v>
      </c>
      <c r="I24" s="10" t="str">
        <f>IFERROR(VLOOKUP(B24,Planilha4!$A$200:$J$807,8,0)," ")</f>
        <v xml:space="preserve"> </v>
      </c>
      <c r="J24" s="10" t="str">
        <f>IFERROR(VLOOKUP(B24,Planilha4!$A$200:$J$807,9,0)," ")</f>
        <v xml:space="preserve"> </v>
      </c>
      <c r="L24" s="28" t="s">
        <v>13</v>
      </c>
      <c r="M24" s="29">
        <v>115</v>
      </c>
      <c r="N24" s="30" t="s">
        <v>19</v>
      </c>
      <c r="AJ24" t="str">
        <f t="shared" si="0"/>
        <v/>
      </c>
    </row>
    <row r="25" spans="2:36" ht="15.75" customHeight="1" thickBot="1" x14ac:dyDescent="0.3">
      <c r="B25" s="36"/>
      <c r="C25" s="9" t="str">
        <f>IFERROR(VLOOKUP(B25,Planilha4!$A$200:$J$807,2,0)," ")</f>
        <v xml:space="preserve"> </v>
      </c>
      <c r="D25" s="9" t="str">
        <f>IFERROR(VLOOKUP(B25,Planilha4!$A$200:$J$807,3,0)," ")</f>
        <v xml:space="preserve"> </v>
      </c>
      <c r="E25" s="10" t="str">
        <f>IFERROR(VLOOKUP(B25,Planilha4!$A$200:$J$807,4,0)," ")</f>
        <v xml:space="preserve"> </v>
      </c>
      <c r="F25" s="10" t="str">
        <f>IFERROR(VLOOKUP(B25,Planilha4!$A$200:$J$807,5,0)," ")</f>
        <v xml:space="preserve"> </v>
      </c>
      <c r="G25" s="10" t="str">
        <f>IFERROR(VLOOKUP(B25,Planilha4!$A$200:$J$807,6,0)," ")</f>
        <v xml:space="preserve"> </v>
      </c>
      <c r="H25" s="10" t="str">
        <f>IFERROR(VLOOKUP(B25,Planilha4!$A$200:$J$807,7,0)," ")</f>
        <v xml:space="preserve"> </v>
      </c>
      <c r="I25" s="10" t="str">
        <f>IFERROR(VLOOKUP(B25,Planilha4!$A$200:$J$807,8,0)," ")</f>
        <v xml:space="preserve"> </v>
      </c>
      <c r="J25" s="10" t="str">
        <f>IFERROR(VLOOKUP(B25,Planilha4!$A$200:$J$807,9,0)," ")</f>
        <v xml:space="preserve"> </v>
      </c>
      <c r="L25" s="28" t="s">
        <v>20</v>
      </c>
      <c r="M25" s="29">
        <v>600</v>
      </c>
      <c r="N25" s="30" t="s">
        <v>1</v>
      </c>
      <c r="AJ25" t="str">
        <f t="shared" si="0"/>
        <v/>
      </c>
    </row>
    <row r="26" spans="2:36" ht="15.75" customHeight="1" thickBot="1" x14ac:dyDescent="0.3">
      <c r="B26" s="36"/>
      <c r="C26" s="9" t="str">
        <f>IFERROR(VLOOKUP(B26,Planilha4!$A$200:$J$807,2,0)," ")</f>
        <v xml:space="preserve"> </v>
      </c>
      <c r="D26" s="9" t="str">
        <f>IFERROR(VLOOKUP(B26,Planilha4!$A$200:$J$807,3,0)," ")</f>
        <v xml:space="preserve"> </v>
      </c>
      <c r="E26" s="10" t="str">
        <f>IFERROR(VLOOKUP(B26,Planilha4!$A$200:$J$807,4,0)," ")</f>
        <v xml:space="preserve"> </v>
      </c>
      <c r="F26" s="10" t="str">
        <f>IFERROR(VLOOKUP(B26,Planilha4!$A$200:$J$807,5,0)," ")</f>
        <v xml:space="preserve"> </v>
      </c>
      <c r="G26" s="10" t="str">
        <f>IFERROR(VLOOKUP(B26,Planilha4!$A$200:$J$807,6,0)," ")</f>
        <v xml:space="preserve"> </v>
      </c>
      <c r="H26" s="10" t="str">
        <f>IFERROR(VLOOKUP(B26,Planilha4!$A$200:$J$807,7,0)," ")</f>
        <v xml:space="preserve"> </v>
      </c>
      <c r="I26" s="10" t="str">
        <f>IFERROR(VLOOKUP(B26,Planilha4!$A$200:$J$807,8,0)," ")</f>
        <v xml:space="preserve"> </v>
      </c>
      <c r="J26" s="10" t="str">
        <f>IFERROR(VLOOKUP(B26,Planilha4!$A$200:$J$807,9,0)," ")</f>
        <v xml:space="preserve"> </v>
      </c>
      <c r="L26" s="28" t="s">
        <v>21</v>
      </c>
      <c r="M26" s="29">
        <v>185</v>
      </c>
      <c r="N26" s="30" t="s">
        <v>19</v>
      </c>
      <c r="AJ26" t="str">
        <f t="shared" si="0"/>
        <v/>
      </c>
    </row>
    <row r="27" spans="2:36" ht="15.75" customHeight="1" thickBot="1" x14ac:dyDescent="0.3">
      <c r="B27" s="36"/>
      <c r="C27" s="9" t="str">
        <f>IFERROR(VLOOKUP(B27,Planilha4!$A$200:$J$807,2,0)," ")</f>
        <v xml:space="preserve"> </v>
      </c>
      <c r="D27" s="9" t="str">
        <f>IFERROR(VLOOKUP(B27,Planilha4!$A$200:$J$807,3,0)," ")</f>
        <v xml:space="preserve"> </v>
      </c>
      <c r="E27" s="10" t="str">
        <f>IFERROR(VLOOKUP(B27,Planilha4!$A$200:$J$807,4,0)," ")</f>
        <v xml:space="preserve"> </v>
      </c>
      <c r="F27" s="10" t="str">
        <f>IFERROR(VLOOKUP(B27,Planilha4!$A$200:$J$807,5,0)," ")</f>
        <v xml:space="preserve"> </v>
      </c>
      <c r="G27" s="10" t="str">
        <f>IFERROR(VLOOKUP(B27,Planilha4!$A$200:$J$807,6,0)," ")</f>
        <v xml:space="preserve"> </v>
      </c>
      <c r="H27" s="10" t="str">
        <f>IFERROR(VLOOKUP(B27,Planilha4!$A$200:$J$807,7,0)," ")</f>
        <v xml:space="preserve"> </v>
      </c>
      <c r="I27" s="10" t="str">
        <f>IFERROR(VLOOKUP(B27,Planilha4!$A$200:$J$807,8,0)," ")</f>
        <v xml:space="preserve"> </v>
      </c>
      <c r="J27" s="10" t="str">
        <f>IFERROR(VLOOKUP(B27,Planilha4!$A$200:$J$807,9,0)," ")</f>
        <v xml:space="preserve"> </v>
      </c>
      <c r="L27" s="28" t="s">
        <v>29</v>
      </c>
      <c r="M27" s="29">
        <v>150</v>
      </c>
      <c r="N27" s="30" t="s">
        <v>19</v>
      </c>
      <c r="AJ27" t="str">
        <f t="shared" si="0"/>
        <v/>
      </c>
    </row>
    <row r="28" spans="2:36" ht="15.75" customHeight="1" thickBot="1" x14ac:dyDescent="0.3">
      <c r="B28" s="36"/>
      <c r="C28" s="9" t="str">
        <f>IFERROR(VLOOKUP(B28,Planilha4!$A$200:$J$807,2,0)," ")</f>
        <v xml:space="preserve"> </v>
      </c>
      <c r="D28" s="9" t="str">
        <f>IFERROR(VLOOKUP(B28,Planilha4!$A$200:$J$807,3,0)," ")</f>
        <v xml:space="preserve"> </v>
      </c>
      <c r="E28" s="10" t="str">
        <f>IFERROR(VLOOKUP(B28,Planilha4!$A$200:$J$807,4,0)," ")</f>
        <v xml:space="preserve"> </v>
      </c>
      <c r="F28" s="10" t="str">
        <f>IFERROR(VLOOKUP(B28,Planilha4!$A$200:$J$807,5,0)," ")</f>
        <v xml:space="preserve"> </v>
      </c>
      <c r="G28" s="10" t="str">
        <f>IFERROR(VLOOKUP(B28,Planilha4!$A$200:$J$807,6,0)," ")</f>
        <v xml:space="preserve"> </v>
      </c>
      <c r="H28" s="10" t="str">
        <f>IFERROR(VLOOKUP(B28,Planilha4!$A$200:$J$807,7,0)," ")</f>
        <v xml:space="preserve"> </v>
      </c>
      <c r="I28" s="10" t="str">
        <f>IFERROR(VLOOKUP(B28,Planilha4!$A$200:$J$807,8,0)," ")</f>
        <v xml:space="preserve"> </v>
      </c>
      <c r="J28" s="10" t="str">
        <f>IFERROR(VLOOKUP(B28,Planilha4!$A$200:$J$807,9,0)," ")</f>
        <v xml:space="preserve"> </v>
      </c>
      <c r="AJ28" t="str">
        <f t="shared" si="0"/>
        <v/>
      </c>
    </row>
    <row r="29" spans="2:36" ht="15.75" customHeight="1" thickBot="1" x14ac:dyDescent="0.3">
      <c r="B29" s="36"/>
      <c r="C29" s="9" t="str">
        <f>IFERROR(VLOOKUP(B29,Planilha4!$A$200:$J$807,2,0)," ")</f>
        <v xml:space="preserve"> </v>
      </c>
      <c r="D29" s="9" t="str">
        <f>IFERROR(VLOOKUP(B29,Planilha4!$A$200:$J$807,3,0)," ")</f>
        <v xml:space="preserve"> </v>
      </c>
      <c r="E29" s="10" t="str">
        <f>IFERROR(VLOOKUP(B29,Planilha4!$A$200:$J$807,4,0)," ")</f>
        <v xml:space="preserve"> </v>
      </c>
      <c r="F29" s="10" t="str">
        <f>IFERROR(VLOOKUP(B29,Planilha4!$A$200:$J$807,5,0)," ")</f>
        <v xml:space="preserve"> </v>
      </c>
      <c r="G29" s="10" t="str">
        <f>IFERROR(VLOOKUP(B29,Planilha4!$A$200:$J$807,6,0)," ")</f>
        <v xml:space="preserve"> </v>
      </c>
      <c r="H29" s="10" t="str">
        <f>IFERROR(VLOOKUP(B29,Planilha4!$A$200:$J$807,7,0)," ")</f>
        <v xml:space="preserve"> </v>
      </c>
      <c r="I29" s="10" t="str">
        <f>IFERROR(VLOOKUP(B29,Planilha4!$A$200:$J$807,8,0)," ")</f>
        <v xml:space="preserve"> </v>
      </c>
      <c r="J29" s="10" t="str">
        <f>IFERROR(VLOOKUP(B29,Planilha4!$A$200:$J$807,9,0)," ")</f>
        <v xml:space="preserve"> </v>
      </c>
      <c r="L29" s="37" t="s">
        <v>25</v>
      </c>
      <c r="M29" s="38"/>
      <c r="N29" s="39"/>
      <c r="AJ29" t="str">
        <f t="shared" si="0"/>
        <v/>
      </c>
    </row>
    <row r="30" spans="2:36" ht="15.75" customHeight="1" thickBot="1" x14ac:dyDescent="0.3">
      <c r="B30" s="36"/>
      <c r="C30" s="9" t="str">
        <f>IFERROR(VLOOKUP(B30,Planilha4!$A$200:$J$807,2,0)," ")</f>
        <v xml:space="preserve"> </v>
      </c>
      <c r="D30" s="9" t="str">
        <f>IFERROR(VLOOKUP(B30,Planilha4!$A$200:$J$807,3,0)," ")</f>
        <v xml:space="preserve"> </v>
      </c>
      <c r="E30" s="10" t="str">
        <f>IFERROR(VLOOKUP(B30,Planilha4!$A$200:$J$807,4,0)," ")</f>
        <v xml:space="preserve"> </v>
      </c>
      <c r="F30" s="10" t="str">
        <f>IFERROR(VLOOKUP(B30,Planilha4!$A$200:$J$807,5,0)," ")</f>
        <v xml:space="preserve"> </v>
      </c>
      <c r="G30" s="10" t="str">
        <f>IFERROR(VLOOKUP(B30,Planilha4!$A$200:$J$807,6,0)," ")</f>
        <v xml:space="preserve"> </v>
      </c>
      <c r="H30" s="10" t="str">
        <f>IFERROR(VLOOKUP(B30,Planilha4!$A$200:$J$807,7,0)," ")</f>
        <v xml:space="preserve"> </v>
      </c>
      <c r="I30" s="10" t="str">
        <f>IFERROR(VLOOKUP(B30,Planilha4!$A$200:$J$807,8,0)," ")</f>
        <v xml:space="preserve"> </v>
      </c>
      <c r="J30" s="10" t="str">
        <f>IFERROR(VLOOKUP(B30,Planilha4!$A$200:$J$807,9,0)," ")</f>
        <v xml:space="preserve"> </v>
      </c>
      <c r="L30" s="13" t="s">
        <v>22</v>
      </c>
      <c r="M30" s="12" t="s">
        <v>23</v>
      </c>
      <c r="N30" s="12" t="s">
        <v>24</v>
      </c>
      <c r="AJ30" t="str">
        <f t="shared" si="0"/>
        <v/>
      </c>
    </row>
    <row r="31" spans="2:36" ht="15.75" customHeight="1" thickBot="1" x14ac:dyDescent="0.3">
      <c r="B31" s="36"/>
      <c r="C31" s="9" t="str">
        <f>IFERROR(VLOOKUP(B31,Planilha4!$A$200:$J$807,2,0)," ")</f>
        <v xml:space="preserve"> </v>
      </c>
      <c r="D31" s="9" t="str">
        <f>IFERROR(VLOOKUP(B31,Planilha4!$A$200:$J$807,3,0)," ")</f>
        <v xml:space="preserve"> </v>
      </c>
      <c r="E31" s="10" t="str">
        <f>IFERROR(VLOOKUP(B31,Planilha4!$A$200:$J$807,4,0)," ")</f>
        <v xml:space="preserve"> </v>
      </c>
      <c r="F31" s="10" t="str">
        <f>IFERROR(VLOOKUP(B31,Planilha4!$A$200:$J$807,5,0)," ")</f>
        <v xml:space="preserve"> </v>
      </c>
      <c r="G31" s="10" t="str">
        <f>IFERROR(VLOOKUP(B31,Planilha4!$A$200:$J$807,6,0)," ")</f>
        <v xml:space="preserve"> </v>
      </c>
      <c r="H31" s="10" t="str">
        <f>IFERROR(VLOOKUP(B31,Planilha4!$A$200:$J$807,7,0)," ")</f>
        <v xml:space="preserve"> </v>
      </c>
      <c r="I31" s="10" t="str">
        <f>IFERROR(VLOOKUP(B31,Planilha4!$A$200:$J$807,8,0)," ")</f>
        <v xml:space="preserve"> </v>
      </c>
      <c r="J31" s="10" t="str">
        <f>IFERROR(VLOOKUP(B31,Planilha4!$A$200:$J$807,9,0)," ")</f>
        <v xml:space="preserve"> </v>
      </c>
      <c r="L31" s="14" t="s">
        <v>26</v>
      </c>
      <c r="M31" s="27">
        <v>600</v>
      </c>
      <c r="N31" s="15" t="s">
        <v>1</v>
      </c>
      <c r="AJ31" t="str">
        <f t="shared" si="0"/>
        <v/>
      </c>
    </row>
    <row r="32" spans="2:36" ht="15.75" customHeight="1" thickBot="1" x14ac:dyDescent="0.3">
      <c r="B32" s="36"/>
      <c r="C32" s="9" t="str">
        <f>IFERROR(VLOOKUP(B32,Planilha4!$A$200:$J$807,2,0)," ")</f>
        <v xml:space="preserve"> </v>
      </c>
      <c r="D32" s="9" t="str">
        <f>IFERROR(VLOOKUP(B32,Planilha4!$A$200:$J$807,3,0)," ")</f>
        <v xml:space="preserve"> </v>
      </c>
      <c r="E32" s="10" t="str">
        <f>IFERROR(VLOOKUP(B32,Planilha4!$A$200:$J$807,4,0)," ")</f>
        <v xml:space="preserve"> </v>
      </c>
      <c r="F32" s="10" t="str">
        <f>IFERROR(VLOOKUP(B32,Planilha4!$A$200:$J$807,5,0)," ")</f>
        <v xml:space="preserve"> </v>
      </c>
      <c r="G32" s="10" t="str">
        <f>IFERROR(VLOOKUP(B32,Planilha4!$A$200:$J$807,6,0)," ")</f>
        <v xml:space="preserve"> </v>
      </c>
      <c r="H32" s="10" t="str">
        <f>IFERROR(VLOOKUP(B32,Planilha4!$A$200:$J$807,7,0)," ")</f>
        <v xml:space="preserve"> </v>
      </c>
      <c r="I32" s="10" t="str">
        <f>IFERROR(VLOOKUP(B32,Planilha4!$A$200:$J$807,8,0)," ")</f>
        <v xml:space="preserve"> </v>
      </c>
      <c r="J32" s="10" t="str">
        <f>IFERROR(VLOOKUP(B32,Planilha4!$A$200:$J$807,9,0)," ")</f>
        <v xml:space="preserve"> </v>
      </c>
      <c r="L32" s="14" t="s">
        <v>27</v>
      </c>
      <c r="M32" s="27">
        <v>600</v>
      </c>
      <c r="N32" s="15" t="s">
        <v>1</v>
      </c>
      <c r="AJ32" t="str">
        <f t="shared" si="0"/>
        <v/>
      </c>
    </row>
    <row r="33" spans="2:36" ht="15.75" customHeight="1" thickBot="1" x14ac:dyDescent="0.3">
      <c r="B33" s="36"/>
      <c r="C33" s="9" t="str">
        <f>IFERROR(VLOOKUP(B33,Planilha4!$A$200:$J$807,2,0)," ")</f>
        <v xml:space="preserve"> </v>
      </c>
      <c r="D33" s="9" t="str">
        <f>IFERROR(VLOOKUP(B33,Planilha4!$A$200:$J$807,3,0)," ")</f>
        <v xml:space="preserve"> </v>
      </c>
      <c r="E33" s="10" t="str">
        <f>IFERROR(VLOOKUP(B33,Planilha4!$A$200:$J$807,4,0)," ")</f>
        <v xml:space="preserve"> </v>
      </c>
      <c r="F33" s="10" t="str">
        <f>IFERROR(VLOOKUP(B33,Planilha4!$A$200:$J$807,5,0)," ")</f>
        <v xml:space="preserve"> </v>
      </c>
      <c r="G33" s="10" t="str">
        <f>IFERROR(VLOOKUP(B33,Planilha4!$A$200:$J$807,6,0)," ")</f>
        <v xml:space="preserve"> </v>
      </c>
      <c r="H33" s="10" t="str">
        <f>IFERROR(VLOOKUP(B33,Planilha4!$A$200:$J$807,7,0)," ")</f>
        <v xml:space="preserve"> </v>
      </c>
      <c r="I33" s="10" t="str">
        <f>IFERROR(VLOOKUP(B33,Planilha4!$A$200:$J$807,8,0)," ")</f>
        <v xml:space="preserve"> </v>
      </c>
      <c r="J33" s="10" t="str">
        <f>IFERROR(VLOOKUP(B33,Planilha4!$A$200:$J$807,9,0)," ")</f>
        <v xml:space="preserve"> </v>
      </c>
      <c r="L33" s="14" t="s">
        <v>28</v>
      </c>
      <c r="M33" s="27">
        <v>850</v>
      </c>
      <c r="N33" s="15" t="s">
        <v>1</v>
      </c>
      <c r="AJ33" t="str">
        <f>LEFT(B33,14)</f>
        <v/>
      </c>
    </row>
    <row r="34" spans="2:36" ht="15.75" customHeight="1" x14ac:dyDescent="0.25">
      <c r="B34" s="36"/>
      <c r="C34" s="9" t="str">
        <f>IFERROR(VLOOKUP(B34,Planilha4!$A$200:$J$807,2,0)," ")</f>
        <v xml:space="preserve"> </v>
      </c>
      <c r="D34" s="9" t="str">
        <f>IFERROR(VLOOKUP(B34,Planilha4!$A$200:$J$807,3,0)," ")</f>
        <v xml:space="preserve"> </v>
      </c>
      <c r="E34" s="10" t="str">
        <f>IFERROR(VLOOKUP(B34,Planilha4!$A$200:$J$807,4,0)," ")</f>
        <v xml:space="preserve"> </v>
      </c>
      <c r="F34" s="10" t="str">
        <f>IFERROR(VLOOKUP(B34,Planilha4!$A$200:$J$807,5,0)," ")</f>
        <v xml:space="preserve"> </v>
      </c>
      <c r="G34" s="10" t="str">
        <f>IFERROR(VLOOKUP(B34,Planilha4!$A$200:$J$807,6,0)," ")</f>
        <v xml:space="preserve"> </v>
      </c>
      <c r="H34" s="10" t="str">
        <f>IFERROR(VLOOKUP(B34,Planilha4!$A$200:$J$807,7,0)," ")</f>
        <v xml:space="preserve"> </v>
      </c>
      <c r="I34" s="10" t="str">
        <f>IFERROR(VLOOKUP(B34,Planilha4!$A$200:$J$807,8,0)," ")</f>
        <v xml:space="preserve"> </v>
      </c>
      <c r="J34" s="10" t="str">
        <f>IFERROR(VLOOKUP(B34,Planilha4!$A$200:$J$807,9,0)," ")</f>
        <v xml:space="preserve"> </v>
      </c>
      <c r="AJ34" t="str">
        <f t="shared" si="0"/>
        <v/>
      </c>
    </row>
    <row r="35" spans="2:36" ht="15.75" customHeight="1" x14ac:dyDescent="0.25">
      <c r="B35" s="36"/>
      <c r="C35" s="9" t="str">
        <f>IFERROR(VLOOKUP(B35,Planilha4!$A$200:$J$807,2,0)," ")</f>
        <v xml:space="preserve"> </v>
      </c>
      <c r="D35" s="9" t="str">
        <f>IFERROR(VLOOKUP(B35,Planilha4!$A$200:$J$807,3,0)," ")</f>
        <v xml:space="preserve"> </v>
      </c>
      <c r="E35" s="10" t="str">
        <f>IFERROR(VLOOKUP(B35,Planilha4!$A$200:$J$807,4,0)," ")</f>
        <v xml:space="preserve"> </v>
      </c>
      <c r="F35" s="10" t="str">
        <f>IFERROR(VLOOKUP(B35,Planilha4!$A$200:$J$807,5,0)," ")</f>
        <v xml:space="preserve"> </v>
      </c>
      <c r="G35" s="10" t="str">
        <f>IFERROR(VLOOKUP(B35,Planilha4!$A$200:$J$807,6,0)," ")</f>
        <v xml:space="preserve"> </v>
      </c>
      <c r="H35" s="10" t="str">
        <f>IFERROR(VLOOKUP(B35,Planilha4!$A$200:$J$807,7,0)," ")</f>
        <v xml:space="preserve"> </v>
      </c>
      <c r="I35" s="10" t="str">
        <f>IFERROR(VLOOKUP(B35,Planilha4!$A$200:$J$807,8,0)," ")</f>
        <v xml:space="preserve"> </v>
      </c>
      <c r="J35" s="10" t="str">
        <f>IFERROR(VLOOKUP(B35,Planilha4!$A$200:$J$807,9,0)," ")</f>
        <v xml:space="preserve"> </v>
      </c>
      <c r="L35" t="s">
        <v>39</v>
      </c>
      <c r="AJ35" t="str">
        <f t="shared" si="0"/>
        <v/>
      </c>
    </row>
    <row r="36" spans="2:36" ht="15.75" customHeight="1" x14ac:dyDescent="0.25">
      <c r="B36" s="36"/>
      <c r="C36" s="9" t="str">
        <f>IFERROR(VLOOKUP(B36,Planilha4!$A$200:$J$807,2,0)," ")</f>
        <v xml:space="preserve"> </v>
      </c>
      <c r="D36" s="9" t="str">
        <f>IFERROR(VLOOKUP(B36,Planilha4!$A$200:$J$807,3,0)," ")</f>
        <v xml:space="preserve"> </v>
      </c>
      <c r="E36" s="10" t="str">
        <f>IFERROR(VLOOKUP(B36,Planilha4!$A$200:$J$807,4,0)," ")</f>
        <v xml:space="preserve"> </v>
      </c>
      <c r="F36" s="10" t="str">
        <f>IFERROR(VLOOKUP(B36,Planilha4!$A$200:$J$807,5,0)," ")</f>
        <v xml:space="preserve"> </v>
      </c>
      <c r="G36" s="10" t="str">
        <f>IFERROR(VLOOKUP(B36,Planilha4!$A$200:$J$807,6,0)," ")</f>
        <v xml:space="preserve"> </v>
      </c>
      <c r="H36" s="10" t="str">
        <f>IFERROR(VLOOKUP(B36,Planilha4!$A$200:$J$807,7,0)," ")</f>
        <v xml:space="preserve"> </v>
      </c>
      <c r="I36" s="10" t="str">
        <f>IFERROR(VLOOKUP(B36,Planilha4!$A$200:$J$807,8,0)," ")</f>
        <v xml:space="preserve"> </v>
      </c>
      <c r="J36" s="10" t="str">
        <f>IFERROR(VLOOKUP(B36,Planilha4!$A$200:$J$807,9,0)," ")</f>
        <v xml:space="preserve"> </v>
      </c>
      <c r="L36" t="s">
        <v>38</v>
      </c>
      <c r="AJ36" t="str">
        <f t="shared" si="0"/>
        <v/>
      </c>
    </row>
    <row r="37" spans="2:36" ht="15.75" customHeight="1" x14ac:dyDescent="0.25">
      <c r="B37" s="36"/>
      <c r="C37" s="9" t="str">
        <f>IFERROR(VLOOKUP(B37,Planilha4!$A$200:$J$807,2,0)," ")</f>
        <v xml:space="preserve"> </v>
      </c>
      <c r="D37" s="9" t="str">
        <f>IFERROR(VLOOKUP(B37,Planilha4!$A$200:$J$807,3,0)," ")</f>
        <v xml:space="preserve"> </v>
      </c>
      <c r="E37" s="10" t="str">
        <f>IFERROR(VLOOKUP(B37,Planilha4!$A$200:$J$807,4,0)," ")</f>
        <v xml:space="preserve"> </v>
      </c>
      <c r="F37" s="10" t="str">
        <f>IFERROR(VLOOKUP(B37,Planilha4!$A$200:$J$807,5,0)," ")</f>
        <v xml:space="preserve"> </v>
      </c>
      <c r="G37" s="10" t="str">
        <f>IFERROR(VLOOKUP(B37,Planilha4!$A$200:$J$807,6,0)," ")</f>
        <v xml:space="preserve"> </v>
      </c>
      <c r="H37" s="10" t="str">
        <f>IFERROR(VLOOKUP(B37,Planilha4!$A$200:$J$807,7,0)," ")</f>
        <v xml:space="preserve"> </v>
      </c>
      <c r="I37" s="10" t="str">
        <f>IFERROR(VLOOKUP(B37,Planilha4!$A$200:$J$807,8,0)," ")</f>
        <v xml:space="preserve"> </v>
      </c>
      <c r="J37" s="10" t="str">
        <f>IFERROR(VLOOKUP(B37,Planilha4!$A$200:$J$807,9,0)," ")</f>
        <v xml:space="preserve"> </v>
      </c>
      <c r="AJ37" t="str">
        <f t="shared" si="0"/>
        <v/>
      </c>
    </row>
    <row r="38" spans="2:36" ht="15.75" customHeight="1" x14ac:dyDescent="0.25">
      <c r="B38" s="36"/>
      <c r="C38" s="9" t="str">
        <f>IFERROR(VLOOKUP(B38,Planilha4!$A$200:$J$807,2,0)," ")</f>
        <v xml:space="preserve"> </v>
      </c>
      <c r="D38" s="9" t="str">
        <f>IFERROR(VLOOKUP(B38,Planilha4!$A$200:$J$807,3,0)," ")</f>
        <v xml:space="preserve"> </v>
      </c>
      <c r="E38" s="10" t="str">
        <f>IFERROR(VLOOKUP(B38,Planilha4!$A$200:$J$807,4,0)," ")</f>
        <v xml:space="preserve"> </v>
      </c>
      <c r="F38" s="10" t="str">
        <f>IFERROR(VLOOKUP(B38,Planilha4!$A$200:$J$807,5,0)," ")</f>
        <v xml:space="preserve"> </v>
      </c>
      <c r="G38" s="10" t="str">
        <f>IFERROR(VLOOKUP(B38,Planilha4!$A$200:$J$807,6,0)," ")</f>
        <v xml:space="preserve"> </v>
      </c>
      <c r="H38" s="10" t="str">
        <f>IFERROR(VLOOKUP(B38,Planilha4!$A$200:$J$807,7,0)," ")</f>
        <v xml:space="preserve"> </v>
      </c>
      <c r="I38" s="10" t="str">
        <f>IFERROR(VLOOKUP(B38,Planilha4!$A$200:$J$807,8,0)," ")</f>
        <v xml:space="preserve"> </v>
      </c>
      <c r="J38" s="10" t="str">
        <f>IFERROR(VLOOKUP(B38,Planilha4!$A$200:$J$807,9,0)," ")</f>
        <v xml:space="preserve"> </v>
      </c>
    </row>
    <row r="39" spans="2:36" ht="15.75" customHeight="1" x14ac:dyDescent="0.25">
      <c r="B39" s="36"/>
      <c r="C39" s="9" t="str">
        <f>IFERROR(VLOOKUP(B39,Planilha4!$A$200:$J$807,2,0)," ")</f>
        <v xml:space="preserve"> </v>
      </c>
      <c r="D39" s="9" t="str">
        <f>IFERROR(VLOOKUP(B39,Planilha4!$A$200:$J$807,3,0)," ")</f>
        <v xml:space="preserve"> </v>
      </c>
      <c r="E39" s="10" t="str">
        <f>IFERROR(VLOOKUP(B39,Planilha4!$A$200:$J$807,4,0)," ")</f>
        <v xml:space="preserve"> </v>
      </c>
      <c r="F39" s="10" t="str">
        <f>IFERROR(VLOOKUP(B39,Planilha4!$A$200:$J$807,5,0)," ")</f>
        <v xml:space="preserve"> </v>
      </c>
      <c r="G39" s="10" t="str">
        <f>IFERROR(VLOOKUP(B39,Planilha4!$A$200:$J$807,6,0)," ")</f>
        <v xml:space="preserve"> </v>
      </c>
      <c r="H39" s="10" t="str">
        <f>IFERROR(VLOOKUP(B39,Planilha4!$A$200:$J$807,7,0)," ")</f>
        <v xml:space="preserve"> </v>
      </c>
      <c r="I39" s="10" t="str">
        <f>IFERROR(VLOOKUP(B39,Planilha4!$A$200:$J$807,8,0)," ")</f>
        <v xml:space="preserve"> </v>
      </c>
      <c r="J39" s="10" t="str">
        <f>IFERROR(VLOOKUP(B39,Planilha4!$A$200:$J$807,9,0)," ")</f>
        <v xml:space="preserve"> </v>
      </c>
    </row>
    <row r="40" spans="2:36" ht="15.75" customHeight="1" x14ac:dyDescent="0.25">
      <c r="B40" s="36"/>
      <c r="C40" s="9" t="str">
        <f>IFERROR(VLOOKUP(B40,Planilha4!$A$200:$J$807,2,0)," ")</f>
        <v xml:space="preserve"> </v>
      </c>
      <c r="D40" s="9" t="str">
        <f>IFERROR(VLOOKUP(B40,Planilha4!$A$200:$J$807,3,0)," ")</f>
        <v xml:space="preserve"> </v>
      </c>
      <c r="E40" s="10" t="str">
        <f>IFERROR(VLOOKUP(B40,Planilha4!$A$200:$J$807,4,0)," ")</f>
        <v xml:space="preserve"> </v>
      </c>
      <c r="F40" s="10" t="str">
        <f>IFERROR(VLOOKUP(B40,Planilha4!$A$200:$J$807,5,0)," ")</f>
        <v xml:space="preserve"> </v>
      </c>
      <c r="G40" s="10" t="str">
        <f>IFERROR(VLOOKUP(B40,Planilha4!$A$200:$J$807,6,0)," ")</f>
        <v xml:space="preserve"> </v>
      </c>
      <c r="H40" s="10" t="str">
        <f>IFERROR(VLOOKUP(B40,Planilha4!$A$200:$J$807,7,0)," ")</f>
        <v xml:space="preserve"> </v>
      </c>
      <c r="I40" s="10" t="str">
        <f>IFERROR(VLOOKUP(B40,Planilha4!$A$200:$J$807,8,0)," ")</f>
        <v xml:space="preserve"> </v>
      </c>
      <c r="J40" s="10" t="str">
        <f>IFERROR(VLOOKUP(B40,Planilha4!$A$200:$J$807,9,0)," ")</f>
        <v xml:space="preserve"> </v>
      </c>
    </row>
    <row r="41" spans="2:36" ht="15.75" customHeight="1" x14ac:dyDescent="0.25">
      <c r="B41" s="36"/>
      <c r="C41" s="9" t="str">
        <f>IFERROR(VLOOKUP(B41,Planilha4!$A$200:$J$807,2,0)," ")</f>
        <v xml:space="preserve"> </v>
      </c>
      <c r="D41" s="9" t="str">
        <f>IFERROR(VLOOKUP(B41,Planilha4!$A$200:$J$807,3,0)," ")</f>
        <v xml:space="preserve"> </v>
      </c>
      <c r="E41" s="10" t="str">
        <f>IFERROR(VLOOKUP(B41,Planilha4!$A$200:$J$807,4,0)," ")</f>
        <v xml:space="preserve"> </v>
      </c>
      <c r="F41" s="10" t="str">
        <f>IFERROR(VLOOKUP(B41,Planilha4!$A$200:$J$807,5,0)," ")</f>
        <v xml:space="preserve"> </v>
      </c>
      <c r="G41" s="10" t="str">
        <f>IFERROR(VLOOKUP(B41,Planilha4!$A$200:$J$807,6,0)," ")</f>
        <v xml:space="preserve"> </v>
      </c>
      <c r="H41" s="10" t="str">
        <f>IFERROR(VLOOKUP(B41,Planilha4!$A$200:$J$807,7,0)," ")</f>
        <v xml:space="preserve"> </v>
      </c>
      <c r="I41" s="10" t="str">
        <f>IFERROR(VLOOKUP(B41,Planilha4!$A$200:$J$807,8,0)," ")</f>
        <v xml:space="preserve"> </v>
      </c>
      <c r="J41" s="10" t="str">
        <f>IFERROR(VLOOKUP(B41,Planilha4!$A$200:$J$807,9,0)," ")</f>
        <v xml:space="preserve"> </v>
      </c>
    </row>
    <row r="42" spans="2:36" ht="15.75" customHeight="1" x14ac:dyDescent="0.25">
      <c r="B42" s="36"/>
      <c r="C42" s="9" t="str">
        <f>IFERROR(VLOOKUP(B42,Planilha4!$A$200:$J$807,2,0)," ")</f>
        <v xml:space="preserve"> </v>
      </c>
      <c r="D42" s="9" t="str">
        <f>IFERROR(VLOOKUP(B42,Planilha4!$A$200:$J$807,3,0)," ")</f>
        <v xml:space="preserve"> </v>
      </c>
      <c r="E42" s="10" t="str">
        <f>IFERROR(VLOOKUP(B42,Planilha4!$A$200:$J$807,4,0)," ")</f>
        <v xml:space="preserve"> </v>
      </c>
      <c r="F42" s="10" t="str">
        <f>IFERROR(VLOOKUP(B42,Planilha4!$A$200:$J$807,5,0)," ")</f>
        <v xml:space="preserve"> </v>
      </c>
      <c r="G42" s="10" t="str">
        <f>IFERROR(VLOOKUP(B42,Planilha4!$A$200:$J$807,6,0)," ")</f>
        <v xml:space="preserve"> </v>
      </c>
      <c r="H42" s="10" t="str">
        <f>IFERROR(VLOOKUP(B42,Planilha4!$A$200:$J$807,7,0)," ")</f>
        <v xml:space="preserve"> </v>
      </c>
      <c r="I42" s="10" t="str">
        <f>IFERROR(VLOOKUP(B42,Planilha4!$A$200:$J$807,8,0)," ")</f>
        <v xml:space="preserve"> </v>
      </c>
      <c r="J42" s="10" t="str">
        <f>IFERROR(VLOOKUP(B42,Planilha4!$A$200:$J$807,9,0)," ")</f>
        <v xml:space="preserve"> </v>
      </c>
    </row>
    <row r="43" spans="2:36" x14ac:dyDescent="0.25">
      <c r="B43" s="36"/>
      <c r="C43" s="9" t="str">
        <f>IFERROR(VLOOKUP(B43,Planilha4!$A$200:$J$807,2,0)," ")</f>
        <v xml:space="preserve"> </v>
      </c>
      <c r="D43" s="9" t="str">
        <f>IFERROR(VLOOKUP(B43,Planilha4!$A$200:$J$807,3,0)," ")</f>
        <v xml:space="preserve"> </v>
      </c>
      <c r="E43" s="10" t="str">
        <f>IFERROR(VLOOKUP(B43,Planilha4!$A$200:$J$807,4,0)," ")</f>
        <v xml:space="preserve"> </v>
      </c>
      <c r="F43" s="10" t="str">
        <f>IFERROR(VLOOKUP(B43,Planilha4!$A$200:$J$807,5,0)," ")</f>
        <v xml:space="preserve"> </v>
      </c>
      <c r="G43" s="10" t="str">
        <f>IFERROR(VLOOKUP(B43,Planilha4!$A$200:$J$807,6,0)," ")</f>
        <v xml:space="preserve"> </v>
      </c>
      <c r="H43" s="10" t="str">
        <f>IFERROR(VLOOKUP(B43,Planilha4!$A$200:$J$807,7,0)," ")</f>
        <v xml:space="preserve"> </v>
      </c>
      <c r="I43" s="10" t="str">
        <f>IFERROR(VLOOKUP(B43,Planilha4!$A$200:$J$807,8,0)," ")</f>
        <v xml:space="preserve"> </v>
      </c>
      <c r="J43" s="10" t="str">
        <f>IFERROR(VLOOKUP(B43,Planilha4!$A$200:$J$807,9,0)," ")</f>
        <v xml:space="preserve"> </v>
      </c>
    </row>
    <row r="44" spans="2:36" x14ac:dyDescent="0.25">
      <c r="B44" s="36"/>
      <c r="C44" s="9" t="str">
        <f>IFERROR(VLOOKUP(B44,Planilha4!$A$200:$J$807,2,0)," ")</f>
        <v xml:space="preserve"> </v>
      </c>
      <c r="D44" s="9" t="str">
        <f>IFERROR(VLOOKUP(B44,Planilha4!$A$200:$J$807,3,0)," ")</f>
        <v xml:space="preserve"> </v>
      </c>
      <c r="E44" s="10" t="str">
        <f>IFERROR(VLOOKUP(B44,Planilha4!$A$200:$J$807,4,0)," ")</f>
        <v xml:space="preserve"> </v>
      </c>
      <c r="F44" s="10" t="str">
        <f>IFERROR(VLOOKUP(B44,Planilha4!$A$200:$J$807,5,0)," ")</f>
        <v xml:space="preserve"> </v>
      </c>
      <c r="G44" s="10" t="str">
        <f>IFERROR(VLOOKUP(B44,Planilha4!$A$200:$J$807,6,0)," ")</f>
        <v xml:space="preserve"> </v>
      </c>
      <c r="H44" s="10" t="str">
        <f>IFERROR(VLOOKUP(B44,Planilha4!$A$200:$J$807,7,0)," ")</f>
        <v xml:space="preserve"> </v>
      </c>
      <c r="I44" s="10" t="str">
        <f>IFERROR(VLOOKUP(B44,Planilha4!$A$200:$J$807,8,0)," ")</f>
        <v xml:space="preserve"> </v>
      </c>
      <c r="J44" s="10" t="str">
        <f>IFERROR(VLOOKUP(B44,Planilha4!$A$200:$J$807,9,0)," ")</f>
        <v xml:space="preserve"> </v>
      </c>
    </row>
    <row r="45" spans="2:36" x14ac:dyDescent="0.25">
      <c r="B45" s="36"/>
      <c r="C45" s="9" t="str">
        <f>IFERROR(VLOOKUP(B45,Planilha4!$A$200:$J$807,2,0)," ")</f>
        <v xml:space="preserve"> </v>
      </c>
      <c r="D45" s="9" t="str">
        <f>IFERROR(VLOOKUP(B45,Planilha4!$A$200:$J$807,3,0)," ")</f>
        <v xml:space="preserve"> </v>
      </c>
      <c r="E45" s="10" t="str">
        <f>IFERROR(VLOOKUP(B45,Planilha4!$A$200:$J$807,4,0)," ")</f>
        <v xml:space="preserve"> </v>
      </c>
      <c r="F45" s="10" t="str">
        <f>IFERROR(VLOOKUP(B45,Planilha4!$A$200:$J$807,5,0)," ")</f>
        <v xml:space="preserve"> </v>
      </c>
      <c r="G45" s="10" t="str">
        <f>IFERROR(VLOOKUP(B45,Planilha4!$A$200:$J$807,6,0)," ")</f>
        <v xml:space="preserve"> </v>
      </c>
      <c r="H45" s="10" t="str">
        <f>IFERROR(VLOOKUP(B45,Planilha4!$A$200:$J$807,7,0)," ")</f>
        <v xml:space="preserve"> </v>
      </c>
      <c r="I45" s="10" t="str">
        <f>IFERROR(VLOOKUP(B45,Planilha4!$A$200:$J$807,8,0)," ")</f>
        <v xml:space="preserve"> </v>
      </c>
      <c r="J45" s="10" t="str">
        <f>IFERROR(VLOOKUP(B45,Planilha4!$A$200:$J$807,9,0)," ")</f>
        <v xml:space="preserve"> </v>
      </c>
    </row>
    <row r="46" spans="2:36" x14ac:dyDescent="0.25">
      <c r="B46" s="36"/>
      <c r="C46" s="9" t="str">
        <f>IFERROR(VLOOKUP(B46,Planilha4!$A$200:$J$807,2,0)," ")</f>
        <v xml:space="preserve"> </v>
      </c>
      <c r="D46" s="9" t="str">
        <f>IFERROR(VLOOKUP(B46,Planilha4!$A$200:$J$807,3,0)," ")</f>
        <v xml:space="preserve"> </v>
      </c>
      <c r="E46" s="10" t="str">
        <f>IFERROR(VLOOKUP(B46,Planilha4!$A$200:$J$807,4,0)," ")</f>
        <v xml:space="preserve"> </v>
      </c>
      <c r="F46" s="10" t="str">
        <f>IFERROR(VLOOKUP(B46,Planilha4!$A$200:$J$807,5,0)," ")</f>
        <v xml:space="preserve"> </v>
      </c>
      <c r="G46" s="10" t="str">
        <f>IFERROR(VLOOKUP(B46,Planilha4!$A$200:$J$807,6,0)," ")</f>
        <v xml:space="preserve"> </v>
      </c>
      <c r="H46" s="10" t="str">
        <f>IFERROR(VLOOKUP(B46,Planilha4!$A$200:$J$807,7,0)," ")</f>
        <v xml:space="preserve"> </v>
      </c>
      <c r="I46" s="10" t="str">
        <f>IFERROR(VLOOKUP(B46,Planilha4!$A$200:$J$807,8,0)," ")</f>
        <v xml:space="preserve"> </v>
      </c>
      <c r="J46" s="10" t="str">
        <f>IFERROR(VLOOKUP(B46,Planilha4!$A$200:$J$807,9,0)," ")</f>
        <v xml:space="preserve"> </v>
      </c>
    </row>
    <row r="47" spans="2:36" x14ac:dyDescent="0.25">
      <c r="B47" s="36"/>
      <c r="C47" s="9" t="str">
        <f>IFERROR(VLOOKUP(B47,Planilha4!$A$200:$J$807,2,0)," ")</f>
        <v xml:space="preserve"> </v>
      </c>
      <c r="D47" s="9" t="str">
        <f>IFERROR(VLOOKUP(B47,Planilha4!$A$200:$J$807,3,0)," ")</f>
        <v xml:space="preserve"> </v>
      </c>
      <c r="E47" s="10" t="str">
        <f>IFERROR(VLOOKUP(B47,Planilha4!$A$200:$J$807,4,0)," ")</f>
        <v xml:space="preserve"> </v>
      </c>
      <c r="F47" s="10" t="str">
        <f>IFERROR(VLOOKUP(B47,Planilha4!$A$200:$J$807,5,0)," ")</f>
        <v xml:space="preserve"> </v>
      </c>
      <c r="G47" s="10" t="str">
        <f>IFERROR(VLOOKUP(B47,Planilha4!$A$200:$J$807,6,0)," ")</f>
        <v xml:space="preserve"> </v>
      </c>
      <c r="H47" s="10" t="str">
        <f>IFERROR(VLOOKUP(B47,Planilha4!$A$200:$J$807,7,0)," ")</f>
        <v xml:space="preserve"> </v>
      </c>
      <c r="I47" s="10" t="str">
        <f>IFERROR(VLOOKUP(B47,Planilha4!$A$200:$J$807,8,0)," ")</f>
        <v xml:space="preserve"> </v>
      </c>
      <c r="J47" s="10" t="str">
        <f>IFERROR(VLOOKUP(B47,Planilha4!$A$200:$J$807,9,0)," ")</f>
        <v xml:space="preserve"> </v>
      </c>
    </row>
    <row r="48" spans="2:36" x14ac:dyDescent="0.25">
      <c r="B48" s="36"/>
      <c r="C48" s="9" t="str">
        <f>IFERROR(VLOOKUP(B48,Planilha4!$A$200:$J$807,2,0)," ")</f>
        <v xml:space="preserve"> </v>
      </c>
      <c r="D48" s="9" t="str">
        <f>IFERROR(VLOOKUP(B48,Planilha4!$A$200:$J$807,3,0)," ")</f>
        <v xml:space="preserve"> </v>
      </c>
      <c r="E48" s="10" t="str">
        <f>IFERROR(VLOOKUP(B48,Planilha4!$A$200:$J$807,4,0)," ")</f>
        <v xml:space="preserve"> </v>
      </c>
      <c r="F48" s="10" t="str">
        <f>IFERROR(VLOOKUP(B48,Planilha4!$A$200:$J$807,5,0)," ")</f>
        <v xml:space="preserve"> </v>
      </c>
      <c r="G48" s="10" t="str">
        <f>IFERROR(VLOOKUP(B48,Planilha4!$A$200:$J$807,6,0)," ")</f>
        <v xml:space="preserve"> </v>
      </c>
      <c r="H48" s="10" t="str">
        <f>IFERROR(VLOOKUP(B48,Planilha4!$A$200:$J$807,7,0)," ")</f>
        <v xml:space="preserve"> </v>
      </c>
      <c r="I48" s="10" t="str">
        <f>IFERROR(VLOOKUP(B48,Planilha4!$A$200:$J$807,8,0)," ")</f>
        <v xml:space="preserve"> </v>
      </c>
      <c r="J48" s="10" t="str">
        <f>IFERROR(VLOOKUP(B48,Planilha4!$A$200:$J$807,9,0)," ")</f>
        <v xml:space="preserve"> </v>
      </c>
    </row>
    <row r="49" spans="2:10" x14ac:dyDescent="0.25">
      <c r="B49" s="36"/>
      <c r="C49" s="9" t="str">
        <f>IFERROR(VLOOKUP(B49,Planilha4!$A$200:$J$807,2,0)," ")</f>
        <v xml:space="preserve"> </v>
      </c>
      <c r="D49" s="9" t="str">
        <f>IFERROR(VLOOKUP(B49,Planilha4!$A$200:$J$807,3,0)," ")</f>
        <v xml:space="preserve"> </v>
      </c>
      <c r="E49" s="10" t="str">
        <f>IFERROR(VLOOKUP(B49,Planilha4!$A$200:$J$807,4,0)," ")</f>
        <v xml:space="preserve"> </v>
      </c>
      <c r="F49" s="10" t="str">
        <f>IFERROR(VLOOKUP(B49,Planilha4!$A$200:$J$807,5,0)," ")</f>
        <v xml:space="preserve"> </v>
      </c>
      <c r="G49" s="10" t="str">
        <f>IFERROR(VLOOKUP(B49,Planilha4!$A$200:$J$807,6,0)," ")</f>
        <v xml:space="preserve"> </v>
      </c>
      <c r="H49" s="10" t="str">
        <f>IFERROR(VLOOKUP(B49,Planilha4!$A$200:$J$807,7,0)," ")</f>
        <v xml:space="preserve"> </v>
      </c>
      <c r="I49" s="10" t="str">
        <f>IFERROR(VLOOKUP(B49,Planilha4!$A$200:$J$807,8,0)," ")</f>
        <v xml:space="preserve"> </v>
      </c>
      <c r="J49" s="10" t="str">
        <f>IFERROR(VLOOKUP(B49,Planilha4!$A$200:$J$807,9,0)," ")</f>
        <v xml:space="preserve"> </v>
      </c>
    </row>
    <row r="50" spans="2:10" x14ac:dyDescent="0.25">
      <c r="B50" s="36"/>
      <c r="C50" s="9" t="str">
        <f>IFERROR(VLOOKUP(B50,Planilha4!$A$200:$J$807,2,0)," ")</f>
        <v xml:space="preserve"> </v>
      </c>
      <c r="D50" s="9" t="str">
        <f>IFERROR(VLOOKUP(B50,Planilha4!$A$200:$J$807,3,0)," ")</f>
        <v xml:space="preserve"> </v>
      </c>
      <c r="E50" s="10" t="str">
        <f>IFERROR(VLOOKUP(B50,Planilha4!$A$200:$J$807,4,0)," ")</f>
        <v xml:space="preserve"> </v>
      </c>
      <c r="F50" s="10" t="str">
        <f>IFERROR(VLOOKUP(B50,Planilha4!$A$200:$J$807,5,0)," ")</f>
        <v xml:space="preserve"> </v>
      </c>
      <c r="G50" s="10" t="str">
        <f>IFERROR(VLOOKUP(B50,Planilha4!$A$200:$J$807,6,0)," ")</f>
        <v xml:space="preserve"> </v>
      </c>
      <c r="H50" s="10" t="str">
        <f>IFERROR(VLOOKUP(B50,Planilha4!$A$200:$J$807,7,0)," ")</f>
        <v xml:space="preserve"> </v>
      </c>
      <c r="I50" s="10" t="str">
        <f>IFERROR(VLOOKUP(B50,Planilha4!$A$200:$J$807,8,0)," ")</f>
        <v xml:space="preserve"> </v>
      </c>
      <c r="J50" s="10" t="str">
        <f>IFERROR(VLOOKUP(B50,Planilha4!$A$200:$J$807,9,0)," ")</f>
        <v xml:space="preserve"> </v>
      </c>
    </row>
    <row r="51" spans="2:10" x14ac:dyDescent="0.25">
      <c r="B51" s="36"/>
      <c r="C51" s="9" t="str">
        <f>IFERROR(VLOOKUP(B51,Planilha4!$A$200:$J$807,2,0)," ")</f>
        <v xml:space="preserve"> </v>
      </c>
      <c r="D51" s="9" t="str">
        <f>IFERROR(VLOOKUP(B51,Planilha4!$A$200:$J$807,3,0)," ")</f>
        <v xml:space="preserve"> </v>
      </c>
      <c r="E51" s="10" t="str">
        <f>IFERROR(VLOOKUP(B51,Planilha4!$A$200:$J$807,4,0)," ")</f>
        <v xml:space="preserve"> </v>
      </c>
      <c r="F51" s="10" t="str">
        <f>IFERROR(VLOOKUP(B51,Planilha4!$A$200:$J$807,5,0)," ")</f>
        <v xml:space="preserve"> </v>
      </c>
      <c r="G51" s="10" t="str">
        <f>IFERROR(VLOOKUP(B51,Planilha4!$A$200:$J$807,6,0)," ")</f>
        <v xml:space="preserve"> </v>
      </c>
      <c r="H51" s="10" t="str">
        <f>IFERROR(VLOOKUP(B51,Planilha4!$A$200:$J$807,7,0)," ")</f>
        <v xml:space="preserve"> </v>
      </c>
      <c r="I51" s="10" t="str">
        <f>IFERROR(VLOOKUP(B51,Planilha4!$A$200:$J$807,8,0)," ")</f>
        <v xml:space="preserve"> </v>
      </c>
      <c r="J51" s="10" t="str">
        <f>IFERROR(VLOOKUP(B51,Planilha4!$A$200:$J$807,9,0)," ")</f>
        <v xml:space="preserve"> </v>
      </c>
    </row>
    <row r="52" spans="2:10" x14ac:dyDescent="0.25">
      <c r="B52" s="36"/>
      <c r="C52" s="9" t="str">
        <f>IFERROR(VLOOKUP(B52,Planilha4!$A$200:$J$807,2,0)," ")</f>
        <v xml:space="preserve"> </v>
      </c>
      <c r="D52" s="9" t="str">
        <f>IFERROR(VLOOKUP(B52,Planilha4!$A$200:$J$807,3,0)," ")</f>
        <v xml:space="preserve"> </v>
      </c>
      <c r="E52" s="10" t="str">
        <f>IFERROR(VLOOKUP(B52,Planilha4!$A$200:$J$807,4,0)," ")</f>
        <v xml:space="preserve"> </v>
      </c>
      <c r="F52" s="10" t="str">
        <f>IFERROR(VLOOKUP(B52,Planilha4!$A$200:$J$807,5,0)," ")</f>
        <v xml:space="preserve"> </v>
      </c>
      <c r="G52" s="10" t="str">
        <f>IFERROR(VLOOKUP(B52,Planilha4!$A$200:$J$807,6,0)," ")</f>
        <v xml:space="preserve"> </v>
      </c>
      <c r="H52" s="10" t="str">
        <f>IFERROR(VLOOKUP(B52,Planilha4!$A$200:$J$807,7,0)," ")</f>
        <v xml:space="preserve"> </v>
      </c>
      <c r="I52" s="10" t="str">
        <f>IFERROR(VLOOKUP(B52,Planilha4!$A$200:$J$807,8,0)," ")</f>
        <v xml:space="preserve"> </v>
      </c>
      <c r="J52" s="10" t="str">
        <f>IFERROR(VLOOKUP(B52,Planilha4!$A$200:$J$807,9,0)," ")</f>
        <v xml:space="preserve"> </v>
      </c>
    </row>
    <row r="53" spans="2:10" x14ac:dyDescent="0.25">
      <c r="B53" s="36"/>
      <c r="C53" s="9" t="str">
        <f>IFERROR(VLOOKUP(B53,Planilha4!$A$200:$J$807,2,0)," ")</f>
        <v xml:space="preserve"> </v>
      </c>
      <c r="D53" s="9" t="str">
        <f>IFERROR(VLOOKUP(B53,Planilha4!$A$200:$J$807,3,0)," ")</f>
        <v xml:space="preserve"> </v>
      </c>
      <c r="E53" s="10" t="str">
        <f>IFERROR(VLOOKUP(B53,Planilha4!$A$200:$J$807,4,0)," ")</f>
        <v xml:space="preserve"> </v>
      </c>
      <c r="F53" s="10" t="str">
        <f>IFERROR(VLOOKUP(B53,Planilha4!$A$200:$J$807,5,0)," ")</f>
        <v xml:space="preserve"> </v>
      </c>
      <c r="G53" s="10" t="str">
        <f>IFERROR(VLOOKUP(B53,Planilha4!$A$200:$J$807,6,0)," ")</f>
        <v xml:space="preserve"> </v>
      </c>
      <c r="H53" s="10" t="str">
        <f>IFERROR(VLOOKUP(B53,Planilha4!$A$200:$J$807,7,0)," ")</f>
        <v xml:space="preserve"> </v>
      </c>
      <c r="I53" s="10" t="str">
        <f>IFERROR(VLOOKUP(B53,Planilha4!$A$200:$J$807,8,0)," ")</f>
        <v xml:space="preserve"> </v>
      </c>
      <c r="J53" s="10" t="str">
        <f>IFERROR(VLOOKUP(B53,Planilha4!$A$200:$J$807,9,0)," ")</f>
        <v xml:space="preserve"> </v>
      </c>
    </row>
    <row r="54" spans="2:10" x14ac:dyDescent="0.25">
      <c r="B54" s="36"/>
      <c r="C54" s="9" t="str">
        <f>IFERROR(VLOOKUP(B54,Planilha4!$A$200:$J$807,2,0)," ")</f>
        <v xml:space="preserve"> </v>
      </c>
      <c r="D54" s="9" t="str">
        <f>IFERROR(VLOOKUP(B54,Planilha4!$A$200:$J$807,3,0)," ")</f>
        <v xml:space="preserve"> </v>
      </c>
      <c r="E54" s="10" t="str">
        <f>IFERROR(VLOOKUP(B54,Planilha4!$A$200:$J$807,4,0)," ")</f>
        <v xml:space="preserve"> </v>
      </c>
      <c r="F54" s="10" t="str">
        <f>IFERROR(VLOOKUP(B54,Planilha4!$A$200:$J$807,5,0)," ")</f>
        <v xml:space="preserve"> </v>
      </c>
      <c r="G54" s="10" t="str">
        <f>IFERROR(VLOOKUP(B54,Planilha4!$A$200:$J$807,6,0)," ")</f>
        <v xml:space="preserve"> </v>
      </c>
      <c r="H54" s="10" t="str">
        <f>IFERROR(VLOOKUP(B54,Planilha4!$A$200:$J$807,7,0)," ")</f>
        <v xml:space="preserve"> </v>
      </c>
      <c r="I54" s="10" t="str">
        <f>IFERROR(VLOOKUP(B54,Planilha4!$A$200:$J$807,8,0)," ")</f>
        <v xml:space="preserve"> </v>
      </c>
      <c r="J54" s="10" t="str">
        <f>IFERROR(VLOOKUP(B54,Planilha4!$A$200:$J$807,9,0)," ")</f>
        <v xml:space="preserve"> </v>
      </c>
    </row>
    <row r="55" spans="2:10" x14ac:dyDescent="0.25">
      <c r="B55" s="36"/>
      <c r="C55" s="9" t="str">
        <f>IFERROR(VLOOKUP(B55,Planilha4!$A$200:$J$807,2,0)," ")</f>
        <v xml:space="preserve"> </v>
      </c>
      <c r="D55" s="9" t="str">
        <f>IFERROR(VLOOKUP(B55,Planilha4!$A$200:$J$807,3,0)," ")</f>
        <v xml:space="preserve"> </v>
      </c>
      <c r="E55" s="10" t="str">
        <f>IFERROR(VLOOKUP(B55,Planilha4!$A$200:$J$807,4,0)," ")</f>
        <v xml:space="preserve"> </v>
      </c>
      <c r="F55" s="10" t="str">
        <f>IFERROR(VLOOKUP(B55,Planilha4!$A$200:$J$807,5,0)," ")</f>
        <v xml:space="preserve"> </v>
      </c>
      <c r="G55" s="10" t="str">
        <f>IFERROR(VLOOKUP(B55,Planilha4!$A$200:$J$807,6,0)," ")</f>
        <v xml:space="preserve"> </v>
      </c>
      <c r="H55" s="10" t="str">
        <f>IFERROR(VLOOKUP(B55,Planilha4!$A$200:$J$807,7,0)," ")</f>
        <v xml:space="preserve"> </v>
      </c>
      <c r="I55" s="10" t="str">
        <f>IFERROR(VLOOKUP(B55,Planilha4!$A$200:$J$807,8,0)," ")</f>
        <v xml:space="preserve"> </v>
      </c>
      <c r="J55" s="10" t="str">
        <f>IFERROR(VLOOKUP(B55,Planilha4!$A$200:$J$807,9,0)," ")</f>
        <v xml:space="preserve"> </v>
      </c>
    </row>
    <row r="56" spans="2:10" x14ac:dyDescent="0.25">
      <c r="B56" s="36"/>
      <c r="C56" s="9" t="str">
        <f>IFERROR(VLOOKUP(B56,Planilha4!$A$200:$J$807,2,0)," ")</f>
        <v xml:space="preserve"> </v>
      </c>
      <c r="D56" s="9" t="str">
        <f>IFERROR(VLOOKUP(B56,Planilha4!$A$200:$J$807,3,0)," ")</f>
        <v xml:space="preserve"> </v>
      </c>
      <c r="E56" s="10" t="str">
        <f>IFERROR(VLOOKUP(B56,Planilha4!$A$200:$J$807,4,0)," ")</f>
        <v xml:space="preserve"> </v>
      </c>
      <c r="F56" s="10" t="str">
        <f>IFERROR(VLOOKUP(B56,Planilha4!$A$200:$J$807,5,0)," ")</f>
        <v xml:space="preserve"> </v>
      </c>
      <c r="G56" s="10" t="str">
        <f>IFERROR(VLOOKUP(B56,Planilha4!$A$200:$J$807,6,0)," ")</f>
        <v xml:space="preserve"> </v>
      </c>
      <c r="H56" s="10" t="str">
        <f>IFERROR(VLOOKUP(B56,Planilha4!$A$200:$J$807,7,0)," ")</f>
        <v xml:space="preserve"> </v>
      </c>
      <c r="I56" s="10" t="str">
        <f>IFERROR(VLOOKUP(B56,Planilha4!$A$200:$J$807,8,0)," ")</f>
        <v xml:space="preserve"> </v>
      </c>
      <c r="J56" s="10" t="str">
        <f>IFERROR(VLOOKUP(B56,Planilha4!$A$200:$J$807,9,0)," ")</f>
        <v xml:space="preserve"> </v>
      </c>
    </row>
    <row r="57" spans="2:10" x14ac:dyDescent="0.25">
      <c r="B57" s="36"/>
      <c r="C57" s="9" t="str">
        <f>IFERROR(VLOOKUP(B57,Planilha4!$A$200:$J$807,2,0)," ")</f>
        <v xml:space="preserve"> </v>
      </c>
      <c r="D57" s="9" t="str">
        <f>IFERROR(VLOOKUP(B57,Planilha4!$A$200:$J$807,3,0)," ")</f>
        <v xml:space="preserve"> </v>
      </c>
      <c r="E57" s="10" t="str">
        <f>IFERROR(VLOOKUP(B57,Planilha4!$A$200:$J$807,4,0)," ")</f>
        <v xml:space="preserve"> </v>
      </c>
      <c r="F57" s="10" t="str">
        <f>IFERROR(VLOOKUP(B57,Planilha4!$A$200:$J$807,5,0)," ")</f>
        <v xml:space="preserve"> </v>
      </c>
      <c r="G57" s="10" t="str">
        <f>IFERROR(VLOOKUP(B57,Planilha4!$A$200:$J$807,6,0)," ")</f>
        <v xml:space="preserve"> </v>
      </c>
      <c r="H57" s="10" t="str">
        <f>IFERROR(VLOOKUP(B57,Planilha4!$A$200:$J$807,7,0)," ")</f>
        <v xml:space="preserve"> </v>
      </c>
      <c r="I57" s="10" t="str">
        <f>IFERROR(VLOOKUP(B57,Planilha4!$A$200:$J$807,8,0)," ")</f>
        <v xml:space="preserve"> </v>
      </c>
      <c r="J57" s="10" t="str">
        <f>IFERROR(VLOOKUP(B57,Planilha4!$A$200:$J$807,9,0)," ")</f>
        <v xml:space="preserve"> </v>
      </c>
    </row>
    <row r="58" spans="2:10" x14ac:dyDescent="0.25">
      <c r="B58" s="36"/>
      <c r="C58" s="9" t="str">
        <f>IFERROR(VLOOKUP(B58,Planilha4!$A$200:$J$807,2,0)," ")</f>
        <v xml:space="preserve"> </v>
      </c>
      <c r="D58" s="9" t="str">
        <f>IFERROR(VLOOKUP(B58,Planilha4!$A$200:$J$807,3,0)," ")</f>
        <v xml:space="preserve"> </v>
      </c>
      <c r="E58" s="10" t="str">
        <f>IFERROR(VLOOKUP(B58,Planilha4!$A$200:$J$807,4,0)," ")</f>
        <v xml:space="preserve"> </v>
      </c>
      <c r="F58" s="10" t="str">
        <f>IFERROR(VLOOKUP(B58,Planilha4!$A$200:$J$807,5,0)," ")</f>
        <v xml:space="preserve"> </v>
      </c>
      <c r="G58" s="10" t="str">
        <f>IFERROR(VLOOKUP(B58,Planilha4!$A$200:$J$807,6,0)," ")</f>
        <v xml:space="preserve"> </v>
      </c>
      <c r="H58" s="10" t="str">
        <f>IFERROR(VLOOKUP(B58,Planilha4!$A$200:$J$807,7,0)," ")</f>
        <v xml:space="preserve"> </v>
      </c>
      <c r="I58" s="10" t="str">
        <f>IFERROR(VLOOKUP(B58,Planilha4!$A$200:$J$807,8,0)," ")</f>
        <v xml:space="preserve"> </v>
      </c>
      <c r="J58" s="10" t="str">
        <f>IFERROR(VLOOKUP(B58,Planilha4!$A$200:$J$807,9,0)," ")</f>
        <v xml:space="preserve"> </v>
      </c>
    </row>
    <row r="59" spans="2:10" x14ac:dyDescent="0.25">
      <c r="B59" s="36"/>
      <c r="C59" s="9" t="str">
        <f>IFERROR(VLOOKUP(B59,Planilha4!$A$200:$J$807,2,0)," ")</f>
        <v xml:space="preserve"> </v>
      </c>
      <c r="D59" s="9" t="str">
        <f>IFERROR(VLOOKUP(B59,Planilha4!$A$200:$J$807,3,0)," ")</f>
        <v xml:space="preserve"> </v>
      </c>
      <c r="E59" s="10" t="str">
        <f>IFERROR(VLOOKUP(B59,Planilha4!$A$200:$J$807,4,0)," ")</f>
        <v xml:space="preserve"> </v>
      </c>
      <c r="F59" s="10" t="str">
        <f>IFERROR(VLOOKUP(B59,Planilha4!$A$200:$J$807,5,0)," ")</f>
        <v xml:space="preserve"> </v>
      </c>
      <c r="G59" s="10" t="str">
        <f>IFERROR(VLOOKUP(B59,Planilha4!$A$200:$J$807,6,0)," ")</f>
        <v xml:space="preserve"> </v>
      </c>
      <c r="H59" s="10" t="str">
        <f>IFERROR(VLOOKUP(B59,Planilha4!$A$200:$J$807,7,0)," ")</f>
        <v xml:space="preserve"> </v>
      </c>
      <c r="I59" s="10" t="str">
        <f>IFERROR(VLOOKUP(B59,Planilha4!$A$200:$J$807,8,0)," ")</f>
        <v xml:space="preserve"> </v>
      </c>
      <c r="J59" s="10" t="str">
        <f>IFERROR(VLOOKUP(B59,Planilha4!$A$200:$J$807,9,0)," ")</f>
        <v xml:space="preserve"> </v>
      </c>
    </row>
    <row r="60" spans="2:10" x14ac:dyDescent="0.25">
      <c r="B60" s="36"/>
      <c r="C60" s="9" t="str">
        <f>IFERROR(VLOOKUP(B60,Planilha4!$A$200:$J$807,2,0)," ")</f>
        <v xml:space="preserve"> </v>
      </c>
      <c r="D60" s="9" t="str">
        <f>IFERROR(VLOOKUP(B60,Planilha4!$A$200:$J$807,3,0)," ")</f>
        <v xml:space="preserve"> </v>
      </c>
      <c r="E60" s="10" t="str">
        <f>IFERROR(VLOOKUP(B60,Planilha4!$A$200:$J$807,4,0)," ")</f>
        <v xml:space="preserve"> </v>
      </c>
      <c r="F60" s="10" t="str">
        <f>IFERROR(VLOOKUP(B60,Planilha4!$A$200:$J$807,5,0)," ")</f>
        <v xml:space="preserve"> </v>
      </c>
      <c r="G60" s="10" t="str">
        <f>IFERROR(VLOOKUP(B60,Planilha4!$A$200:$J$807,6,0)," ")</f>
        <v xml:space="preserve"> </v>
      </c>
      <c r="H60" s="10" t="str">
        <f>IFERROR(VLOOKUP(B60,Planilha4!$A$200:$J$807,7,0)," ")</f>
        <v xml:space="preserve"> </v>
      </c>
      <c r="I60" s="10" t="str">
        <f>IFERROR(VLOOKUP(B60,Planilha4!$A$200:$J$807,8,0)," ")</f>
        <v xml:space="preserve"> </v>
      </c>
      <c r="J60" s="10" t="str">
        <f>IFERROR(VLOOKUP(B60,Planilha4!$A$200:$J$807,9,0)," ")</f>
        <v xml:space="preserve"> </v>
      </c>
    </row>
    <row r="61" spans="2:10" x14ac:dyDescent="0.25">
      <c r="B61" s="36"/>
      <c r="C61" s="9" t="str">
        <f>IFERROR(VLOOKUP(B61,Planilha4!$A$200:$J$807,2,0)," ")</f>
        <v xml:space="preserve"> </v>
      </c>
      <c r="D61" s="9" t="str">
        <f>IFERROR(VLOOKUP(B61,Planilha4!$A$200:$J$807,3,0)," ")</f>
        <v xml:space="preserve"> </v>
      </c>
      <c r="E61" s="10" t="str">
        <f>IFERROR(VLOOKUP(B61,Planilha4!$A$200:$J$807,4,0)," ")</f>
        <v xml:space="preserve"> </v>
      </c>
      <c r="F61" s="10" t="str">
        <f>IFERROR(VLOOKUP(B61,Planilha4!$A$200:$J$807,5,0)," ")</f>
        <v xml:space="preserve"> </v>
      </c>
      <c r="G61" s="10" t="str">
        <f>IFERROR(VLOOKUP(B61,Planilha4!$A$200:$J$807,6,0)," ")</f>
        <v xml:space="preserve"> </v>
      </c>
      <c r="H61" s="10" t="str">
        <f>IFERROR(VLOOKUP(B61,Planilha4!$A$200:$J$807,7,0)," ")</f>
        <v xml:space="preserve"> </v>
      </c>
      <c r="I61" s="10" t="str">
        <f>IFERROR(VLOOKUP(B61,Planilha4!$A$200:$J$807,8,0)," ")</f>
        <v xml:space="preserve"> </v>
      </c>
      <c r="J61" s="10" t="str">
        <f>IFERROR(VLOOKUP(B61,Planilha4!$A$200:$J$807,9,0)," ")</f>
        <v xml:space="preserve"> </v>
      </c>
    </row>
    <row r="62" spans="2:10" x14ac:dyDescent="0.25">
      <c r="B62" s="36"/>
      <c r="C62" s="9" t="str">
        <f>IFERROR(VLOOKUP(B62,Planilha4!$A$200:$J$807,2,0)," ")</f>
        <v xml:space="preserve"> </v>
      </c>
      <c r="D62" s="9" t="str">
        <f>IFERROR(VLOOKUP(B62,Planilha4!$A$200:$J$807,3,0)," ")</f>
        <v xml:space="preserve"> </v>
      </c>
      <c r="E62" s="10" t="str">
        <f>IFERROR(VLOOKUP(B62,Planilha4!$A$200:$J$807,4,0)," ")</f>
        <v xml:space="preserve"> </v>
      </c>
      <c r="F62" s="10" t="str">
        <f>IFERROR(VLOOKUP(B62,Planilha4!$A$200:$J$807,5,0)," ")</f>
        <v xml:space="preserve"> </v>
      </c>
      <c r="G62" s="10" t="str">
        <f>IFERROR(VLOOKUP(B62,Planilha4!$A$200:$J$807,6,0)," ")</f>
        <v xml:space="preserve"> </v>
      </c>
      <c r="H62" s="10" t="str">
        <f>IFERROR(VLOOKUP(B62,Planilha4!$A$200:$J$807,7,0)," ")</f>
        <v xml:space="preserve"> </v>
      </c>
      <c r="I62" s="10" t="str">
        <f>IFERROR(VLOOKUP(B62,Planilha4!$A$200:$J$807,8,0)," ")</f>
        <v xml:space="preserve"> </v>
      </c>
      <c r="J62" s="10" t="str">
        <f>IFERROR(VLOOKUP(B62,Planilha4!$A$200:$J$807,9,0)," ")</f>
        <v xml:space="preserve"> </v>
      </c>
    </row>
    <row r="63" spans="2:10" x14ac:dyDescent="0.25">
      <c r="B63" s="36"/>
      <c r="C63" s="9" t="str">
        <f>IFERROR(VLOOKUP(B63,Planilha4!$A$200:$J$807,2,0)," ")</f>
        <v xml:space="preserve"> </v>
      </c>
      <c r="D63" s="9" t="str">
        <f>IFERROR(VLOOKUP(B63,Planilha4!$A$200:$J$807,3,0)," ")</f>
        <v xml:space="preserve"> </v>
      </c>
      <c r="E63" s="10" t="str">
        <f>IFERROR(VLOOKUP(B63,Planilha4!$A$200:$J$807,4,0)," ")</f>
        <v xml:space="preserve"> </v>
      </c>
      <c r="F63" s="10" t="str">
        <f>IFERROR(VLOOKUP(B63,Planilha4!$A$200:$J$807,5,0)," ")</f>
        <v xml:space="preserve"> </v>
      </c>
      <c r="G63" s="10" t="str">
        <f>IFERROR(VLOOKUP(B63,Planilha4!$A$200:$J$807,6,0)," ")</f>
        <v xml:space="preserve"> </v>
      </c>
      <c r="H63" s="10" t="str">
        <f>IFERROR(VLOOKUP(B63,Planilha4!$A$200:$J$807,7,0)," ")</f>
        <v xml:space="preserve"> </v>
      </c>
      <c r="I63" s="10" t="str">
        <f>IFERROR(VLOOKUP(B63,Planilha4!$A$200:$J$807,8,0)," ")</f>
        <v xml:space="preserve"> </v>
      </c>
      <c r="J63" s="10" t="str">
        <f>IFERROR(VLOOKUP(B63,Planilha4!$A$200:$J$807,9,0)," ")</f>
        <v xml:space="preserve"> </v>
      </c>
    </row>
    <row r="64" spans="2:10" x14ac:dyDescent="0.25">
      <c r="B64" s="36"/>
      <c r="C64" s="9" t="str">
        <f>IFERROR(VLOOKUP(B64,Planilha4!$A$200:$J$807,2,0)," ")</f>
        <v xml:space="preserve"> </v>
      </c>
      <c r="D64" s="9" t="str">
        <f>IFERROR(VLOOKUP(B64,Planilha4!$A$200:$J$807,3,0)," ")</f>
        <v xml:space="preserve"> </v>
      </c>
      <c r="E64" s="10" t="str">
        <f>IFERROR(VLOOKUP(B64,Planilha4!$A$200:$J$807,4,0)," ")</f>
        <v xml:space="preserve"> </v>
      </c>
      <c r="F64" s="10" t="str">
        <f>IFERROR(VLOOKUP(B64,Planilha4!$A$200:$J$807,5,0)," ")</f>
        <v xml:space="preserve"> </v>
      </c>
      <c r="G64" s="10" t="str">
        <f>IFERROR(VLOOKUP(B64,Planilha4!$A$200:$J$807,6,0)," ")</f>
        <v xml:space="preserve"> </v>
      </c>
      <c r="H64" s="10" t="str">
        <f>IFERROR(VLOOKUP(B64,Planilha4!$A$200:$J$807,7,0)," ")</f>
        <v xml:space="preserve"> </v>
      </c>
      <c r="I64" s="10" t="str">
        <f>IFERROR(VLOOKUP(B64,Planilha4!$A$200:$J$807,8,0)," ")</f>
        <v xml:space="preserve"> </v>
      </c>
      <c r="J64" s="10" t="str">
        <f>IFERROR(VLOOKUP(B64,Planilha4!$A$200:$J$807,9,0)," ")</f>
        <v xml:space="preserve"> </v>
      </c>
    </row>
    <row r="65" spans="2:10" x14ac:dyDescent="0.25">
      <c r="B65" s="36"/>
      <c r="C65" s="9" t="str">
        <f>IFERROR(VLOOKUP(B65,Planilha4!$A$200:$J$807,2,0)," ")</f>
        <v xml:space="preserve"> </v>
      </c>
      <c r="D65" s="9" t="str">
        <f>IFERROR(VLOOKUP(B65,Planilha4!$A$200:$J$807,3,0)," ")</f>
        <v xml:space="preserve"> </v>
      </c>
      <c r="E65" s="10" t="str">
        <f>IFERROR(VLOOKUP(B65,Planilha4!$A$200:$J$807,4,0)," ")</f>
        <v xml:space="preserve"> </v>
      </c>
      <c r="F65" s="10" t="str">
        <f>IFERROR(VLOOKUP(B65,Planilha4!$A$200:$J$807,5,0)," ")</f>
        <v xml:space="preserve"> </v>
      </c>
      <c r="G65" s="10" t="str">
        <f>IFERROR(VLOOKUP(B65,Planilha4!$A$200:$J$807,6,0)," ")</f>
        <v xml:space="preserve"> </v>
      </c>
      <c r="H65" s="10" t="str">
        <f>IFERROR(VLOOKUP(B65,Planilha4!$A$200:$J$807,7,0)," ")</f>
        <v xml:space="preserve"> </v>
      </c>
      <c r="I65" s="10" t="str">
        <f>IFERROR(VLOOKUP(B65,Planilha4!$A$200:$J$807,8,0)," ")</f>
        <v xml:space="preserve"> </v>
      </c>
      <c r="J65" s="10" t="str">
        <f>IFERROR(VLOOKUP(B65,Planilha4!$A$200:$J$807,9,0)," ")</f>
        <v xml:space="preserve"> </v>
      </c>
    </row>
    <row r="66" spans="2:10" x14ac:dyDescent="0.25">
      <c r="B66" s="36"/>
      <c r="C66" s="9" t="str">
        <f>IFERROR(VLOOKUP(B66,Planilha4!$A$200:$J$807,2,0)," ")</f>
        <v xml:space="preserve"> </v>
      </c>
      <c r="D66" s="9" t="str">
        <f>IFERROR(VLOOKUP(B66,Planilha4!$A$200:$J$807,3,0)," ")</f>
        <v xml:space="preserve"> </v>
      </c>
      <c r="E66" s="10" t="str">
        <f>IFERROR(VLOOKUP(B66,Planilha4!$A$200:$J$807,4,0)," ")</f>
        <v xml:space="preserve"> </v>
      </c>
      <c r="F66" s="10" t="str">
        <f>IFERROR(VLOOKUP(B66,Planilha4!$A$200:$J$807,5,0)," ")</f>
        <v xml:space="preserve"> </v>
      </c>
      <c r="G66" s="10" t="str">
        <f>IFERROR(VLOOKUP(B66,Planilha4!$A$200:$J$807,6,0)," ")</f>
        <v xml:space="preserve"> </v>
      </c>
      <c r="H66" s="10" t="str">
        <f>IFERROR(VLOOKUP(B66,Planilha4!$A$200:$J$807,7,0)," ")</f>
        <v xml:space="preserve"> </v>
      </c>
      <c r="I66" s="10" t="str">
        <f>IFERROR(VLOOKUP(B66,Planilha4!$A$200:$J$807,8,0)," ")</f>
        <v xml:space="preserve"> </v>
      </c>
      <c r="J66" s="10" t="str">
        <f>IFERROR(VLOOKUP(B66,Planilha4!$A$200:$J$807,9,0)," ")</f>
        <v xml:space="preserve"> </v>
      </c>
    </row>
    <row r="67" spans="2:10" x14ac:dyDescent="0.25">
      <c r="B67" s="36"/>
      <c r="C67" s="9" t="str">
        <f>IFERROR(VLOOKUP(B67,Planilha4!$A$200:$J$807,2,0)," ")</f>
        <v xml:space="preserve"> </v>
      </c>
      <c r="D67" s="9" t="str">
        <f>IFERROR(VLOOKUP(B67,Planilha4!$A$200:$J$807,3,0)," ")</f>
        <v xml:space="preserve"> </v>
      </c>
      <c r="E67" s="10" t="str">
        <f>IFERROR(VLOOKUP(B67,Planilha4!$A$200:$J$807,4,0)," ")</f>
        <v xml:space="preserve"> </v>
      </c>
      <c r="F67" s="10" t="str">
        <f>IFERROR(VLOOKUP(B67,Planilha4!$A$200:$J$807,5,0)," ")</f>
        <v xml:space="preserve"> </v>
      </c>
      <c r="G67" s="10" t="str">
        <f>IFERROR(VLOOKUP(B67,Planilha4!$A$200:$J$807,6,0)," ")</f>
        <v xml:space="preserve"> </v>
      </c>
      <c r="H67" s="10" t="str">
        <f>IFERROR(VLOOKUP(B67,Planilha4!$A$200:$J$807,7,0)," ")</f>
        <v xml:space="preserve"> </v>
      </c>
      <c r="I67" s="10" t="str">
        <f>IFERROR(VLOOKUP(B67,Planilha4!$A$200:$J$807,8,0)," ")</f>
        <v xml:space="preserve"> </v>
      </c>
      <c r="J67" s="10" t="str">
        <f>IFERROR(VLOOKUP(B67,Planilha4!$A$200:$J$807,9,0)," ")</f>
        <v xml:space="preserve"> </v>
      </c>
    </row>
    <row r="68" spans="2:10" x14ac:dyDescent="0.25">
      <c r="B68" s="36"/>
      <c r="C68" s="9" t="str">
        <f>IFERROR(VLOOKUP(B68,Planilha4!$A$200:$J$807,2,0)," ")</f>
        <v xml:space="preserve"> </v>
      </c>
      <c r="D68" s="9" t="str">
        <f>IFERROR(VLOOKUP(B68,Planilha4!$A$200:$J$807,3,0)," ")</f>
        <v xml:space="preserve"> </v>
      </c>
      <c r="E68" s="10" t="str">
        <f>IFERROR(VLOOKUP(B68,Planilha4!$A$200:$J$807,4,0)," ")</f>
        <v xml:space="preserve"> </v>
      </c>
      <c r="F68" s="10" t="str">
        <f>IFERROR(VLOOKUP(B68,Planilha4!$A$200:$J$807,5,0)," ")</f>
        <v xml:space="preserve"> </v>
      </c>
      <c r="G68" s="10" t="str">
        <f>IFERROR(VLOOKUP(B68,Planilha4!$A$200:$J$807,6,0)," ")</f>
        <v xml:space="preserve"> </v>
      </c>
      <c r="H68" s="10" t="str">
        <f>IFERROR(VLOOKUP(B68,Planilha4!$A$200:$J$807,7,0)," ")</f>
        <v xml:space="preserve"> </v>
      </c>
      <c r="I68" s="10" t="str">
        <f>IFERROR(VLOOKUP(B68,Planilha4!$A$200:$J$807,8,0)," ")</f>
        <v xml:space="preserve"> </v>
      </c>
      <c r="J68" s="10" t="str">
        <f>IFERROR(VLOOKUP(B68,Planilha4!$A$200:$J$807,9,0)," ")</f>
        <v xml:space="preserve"> </v>
      </c>
    </row>
    <row r="69" spans="2:10" x14ac:dyDescent="0.25">
      <c r="B69" s="36"/>
      <c r="C69" s="9" t="str">
        <f>IFERROR(VLOOKUP(B69,Planilha4!$A$200:$J$807,2,0)," ")</f>
        <v xml:space="preserve"> </v>
      </c>
      <c r="D69" s="9" t="str">
        <f>IFERROR(VLOOKUP(B69,Planilha4!$A$200:$J$807,3,0)," ")</f>
        <v xml:space="preserve"> </v>
      </c>
      <c r="E69" s="10" t="str">
        <f>IFERROR(VLOOKUP(B69,Planilha4!$A$200:$J$807,4,0)," ")</f>
        <v xml:space="preserve"> </v>
      </c>
      <c r="F69" s="10" t="str">
        <f>IFERROR(VLOOKUP(B69,Planilha4!$A$200:$J$807,5,0)," ")</f>
        <v xml:space="preserve"> </v>
      </c>
      <c r="G69" s="10" t="str">
        <f>IFERROR(VLOOKUP(B69,Planilha4!$A$200:$J$807,6,0)," ")</f>
        <v xml:space="preserve"> </v>
      </c>
      <c r="H69" s="10" t="str">
        <f>IFERROR(VLOOKUP(B69,Planilha4!$A$200:$J$807,7,0)," ")</f>
        <v xml:space="preserve"> </v>
      </c>
      <c r="I69" s="10" t="str">
        <f>IFERROR(VLOOKUP(B69,Planilha4!$A$200:$J$807,8,0)," ")</f>
        <v xml:space="preserve"> </v>
      </c>
      <c r="J69" s="10" t="str">
        <f>IFERROR(VLOOKUP(B69,Planilha4!$A$200:$J$807,9,0)," ")</f>
        <v xml:space="preserve"> </v>
      </c>
    </row>
    <row r="70" spans="2:10" x14ac:dyDescent="0.25">
      <c r="B70" s="36"/>
      <c r="C70" s="9" t="str">
        <f>IFERROR(VLOOKUP(B70,Planilha4!$A$200:$J$807,2,0)," ")</f>
        <v xml:space="preserve"> </v>
      </c>
      <c r="D70" s="9" t="str">
        <f>IFERROR(VLOOKUP(B70,Planilha4!$A$200:$J$807,3,0)," ")</f>
        <v xml:space="preserve"> </v>
      </c>
      <c r="E70" s="10" t="str">
        <f>IFERROR(VLOOKUP(B70,Planilha4!$A$200:$J$807,4,0)," ")</f>
        <v xml:space="preserve"> </v>
      </c>
      <c r="F70" s="10" t="str">
        <f>IFERROR(VLOOKUP(B70,Planilha4!$A$200:$J$807,5,0)," ")</f>
        <v xml:space="preserve"> </v>
      </c>
      <c r="G70" s="10" t="str">
        <f>IFERROR(VLOOKUP(B70,Planilha4!$A$200:$J$807,6,0)," ")</f>
        <v xml:space="preserve"> </v>
      </c>
      <c r="H70" s="10" t="str">
        <f>IFERROR(VLOOKUP(B70,Planilha4!$A$200:$J$807,7,0)," ")</f>
        <v xml:space="preserve"> </v>
      </c>
      <c r="I70" s="10" t="str">
        <f>IFERROR(VLOOKUP(B70,Planilha4!$A$200:$J$807,8,0)," ")</f>
        <v xml:space="preserve"> </v>
      </c>
      <c r="J70" s="10" t="str">
        <f>IFERROR(VLOOKUP(B70,Planilha4!$A$200:$J$807,9,0)," ")</f>
        <v xml:space="preserve"> </v>
      </c>
    </row>
    <row r="71" spans="2:10" x14ac:dyDescent="0.25">
      <c r="B71" s="36"/>
      <c r="C71" s="9" t="str">
        <f>IFERROR(VLOOKUP(B71,Planilha4!$A$200:$J$807,2,0)," ")</f>
        <v xml:space="preserve"> </v>
      </c>
      <c r="D71" s="9" t="str">
        <f>IFERROR(VLOOKUP(B71,Planilha4!$A$200:$J$807,3,0)," ")</f>
        <v xml:space="preserve"> </v>
      </c>
      <c r="E71" s="10" t="str">
        <f>IFERROR(VLOOKUP(B71,Planilha4!$A$200:$J$807,4,0)," ")</f>
        <v xml:space="preserve"> </v>
      </c>
      <c r="F71" s="10" t="str">
        <f>IFERROR(VLOOKUP(B71,Planilha4!$A$200:$J$807,5,0)," ")</f>
        <v xml:space="preserve"> </v>
      </c>
      <c r="G71" s="10" t="str">
        <f>IFERROR(VLOOKUP(B71,Planilha4!$A$200:$J$807,6,0)," ")</f>
        <v xml:space="preserve"> </v>
      </c>
      <c r="H71" s="10" t="str">
        <f>IFERROR(VLOOKUP(B71,Planilha4!$A$200:$J$807,7,0)," ")</f>
        <v xml:space="preserve"> </v>
      </c>
      <c r="I71" s="10" t="str">
        <f>IFERROR(VLOOKUP(B71,Planilha4!$A$200:$J$807,8,0)," ")</f>
        <v xml:space="preserve"> </v>
      </c>
      <c r="J71" s="10" t="str">
        <f>IFERROR(VLOOKUP(B71,Planilha4!$A$200:$J$807,9,0)," ")</f>
        <v xml:space="preserve"> </v>
      </c>
    </row>
    <row r="72" spans="2:10" x14ac:dyDescent="0.25">
      <c r="B72" s="36"/>
      <c r="C72" s="9" t="str">
        <f>IFERROR(VLOOKUP(B72,Planilha4!$A$200:$J$807,2,0)," ")</f>
        <v xml:space="preserve"> </v>
      </c>
      <c r="D72" s="9" t="str">
        <f>IFERROR(VLOOKUP(B72,Planilha4!$A$200:$J$807,3,0)," ")</f>
        <v xml:space="preserve"> </v>
      </c>
      <c r="E72" s="10" t="str">
        <f>IFERROR(VLOOKUP(B72,Planilha4!$A$200:$J$807,4,0)," ")</f>
        <v xml:space="preserve"> </v>
      </c>
      <c r="F72" s="10" t="str">
        <f>IFERROR(VLOOKUP(B72,Planilha4!$A$200:$J$807,5,0)," ")</f>
        <v xml:space="preserve"> </v>
      </c>
      <c r="G72" s="10" t="str">
        <f>IFERROR(VLOOKUP(B72,Planilha4!$A$200:$J$807,6,0)," ")</f>
        <v xml:space="preserve"> </v>
      </c>
      <c r="H72" s="10" t="str">
        <f>IFERROR(VLOOKUP(B72,Planilha4!$A$200:$J$807,7,0)," ")</f>
        <v xml:space="preserve"> </v>
      </c>
      <c r="I72" s="10" t="str">
        <f>IFERROR(VLOOKUP(B72,Planilha4!$A$200:$J$807,8,0)," ")</f>
        <v xml:space="preserve"> </v>
      </c>
      <c r="J72" s="10" t="str">
        <f>IFERROR(VLOOKUP(B72,Planilha4!$A$200:$J$807,9,0)," ")</f>
        <v xml:space="preserve"> </v>
      </c>
    </row>
    <row r="73" spans="2:10" x14ac:dyDescent="0.25">
      <c r="B73" s="36"/>
      <c r="C73" s="9" t="str">
        <f>IFERROR(VLOOKUP(B73,Planilha4!$A$200:$J$807,2,0)," ")</f>
        <v xml:space="preserve"> </v>
      </c>
      <c r="D73" s="9" t="str">
        <f>IFERROR(VLOOKUP(B73,Planilha4!$A$200:$J$807,3,0)," ")</f>
        <v xml:space="preserve"> </v>
      </c>
      <c r="E73" s="10" t="str">
        <f>IFERROR(VLOOKUP(B73,Planilha4!$A$200:$J$807,4,0)," ")</f>
        <v xml:space="preserve"> </v>
      </c>
      <c r="F73" s="10" t="str">
        <f>IFERROR(VLOOKUP(B73,Planilha4!$A$200:$J$807,5,0)," ")</f>
        <v xml:space="preserve"> </v>
      </c>
      <c r="G73" s="10" t="str">
        <f>IFERROR(VLOOKUP(B73,Planilha4!$A$200:$J$807,6,0)," ")</f>
        <v xml:space="preserve"> </v>
      </c>
      <c r="H73" s="10" t="str">
        <f>IFERROR(VLOOKUP(B73,Planilha4!$A$200:$J$807,7,0)," ")</f>
        <v xml:space="preserve"> </v>
      </c>
      <c r="I73" s="10" t="str">
        <f>IFERROR(VLOOKUP(B73,Planilha4!$A$200:$J$807,8,0)," ")</f>
        <v xml:space="preserve"> </v>
      </c>
      <c r="J73" s="10" t="str">
        <f>IFERROR(VLOOKUP(B73,Planilha4!$A$200:$J$807,9,0)," ")</f>
        <v xml:space="preserve"> </v>
      </c>
    </row>
    <row r="74" spans="2:10" x14ac:dyDescent="0.25">
      <c r="B74" s="36"/>
      <c r="C74" s="9" t="str">
        <f>IFERROR(VLOOKUP(B74,Planilha4!$A$200:$J$807,2,0)," ")</f>
        <v xml:space="preserve"> </v>
      </c>
      <c r="D74" s="9" t="str">
        <f>IFERROR(VLOOKUP(B74,Planilha4!$A$200:$J$807,3,0)," ")</f>
        <v xml:space="preserve"> </v>
      </c>
      <c r="E74" s="10" t="str">
        <f>IFERROR(VLOOKUP(B74,Planilha4!$A$200:$J$807,4,0)," ")</f>
        <v xml:space="preserve"> </v>
      </c>
      <c r="F74" s="10" t="str">
        <f>IFERROR(VLOOKUP(B74,Planilha4!$A$200:$J$807,5,0)," ")</f>
        <v xml:space="preserve"> </v>
      </c>
      <c r="G74" s="10" t="str">
        <f>IFERROR(VLOOKUP(B74,Planilha4!$A$200:$J$807,6,0)," ")</f>
        <v xml:space="preserve"> </v>
      </c>
      <c r="H74" s="10" t="str">
        <f>IFERROR(VLOOKUP(B74,Planilha4!$A$200:$J$807,7,0)," ")</f>
        <v xml:space="preserve"> </v>
      </c>
      <c r="I74" s="10" t="str">
        <f>IFERROR(VLOOKUP(B74,Planilha4!$A$200:$J$807,8,0)," ")</f>
        <v xml:space="preserve"> </v>
      </c>
      <c r="J74" s="10" t="str">
        <f>IFERROR(VLOOKUP(B74,Planilha4!$A$200:$J$807,9,0)," ")</f>
        <v xml:space="preserve"> </v>
      </c>
    </row>
    <row r="75" spans="2:10" x14ac:dyDescent="0.25">
      <c r="B75" s="36"/>
      <c r="C75" s="9" t="str">
        <f>IFERROR(VLOOKUP(B75,Planilha4!$A$200:$J$807,2,0)," ")</f>
        <v xml:space="preserve"> </v>
      </c>
      <c r="D75" s="9" t="str">
        <f>IFERROR(VLOOKUP(B75,Planilha4!$A$200:$J$807,3,0)," ")</f>
        <v xml:space="preserve"> </v>
      </c>
      <c r="E75" s="10" t="str">
        <f>IFERROR(VLOOKUP(B75,Planilha4!$A$200:$J$807,4,0)," ")</f>
        <v xml:space="preserve"> </v>
      </c>
      <c r="F75" s="10" t="str">
        <f>IFERROR(VLOOKUP(B75,Planilha4!$A$200:$J$807,5,0)," ")</f>
        <v xml:space="preserve"> </v>
      </c>
      <c r="G75" s="10" t="str">
        <f>IFERROR(VLOOKUP(B75,Planilha4!$A$200:$J$807,6,0)," ")</f>
        <v xml:space="preserve"> </v>
      </c>
      <c r="H75" s="10" t="str">
        <f>IFERROR(VLOOKUP(B75,Planilha4!$A$200:$J$807,7,0)," ")</f>
        <v xml:space="preserve"> </v>
      </c>
      <c r="I75" s="10" t="str">
        <f>IFERROR(VLOOKUP(B75,Planilha4!$A$200:$J$807,8,0)," ")</f>
        <v xml:space="preserve"> </v>
      </c>
      <c r="J75" s="10" t="str">
        <f>IFERROR(VLOOKUP(B75,Planilha4!$A$200:$J$807,9,0)," ")</f>
        <v xml:space="preserve"> </v>
      </c>
    </row>
    <row r="76" spans="2:10" x14ac:dyDescent="0.25">
      <c r="B76" s="36"/>
      <c r="C76" s="9" t="str">
        <f>IFERROR(VLOOKUP(B76,Planilha4!$A$200:$J$807,2,0)," ")</f>
        <v xml:space="preserve"> </v>
      </c>
      <c r="D76" s="9" t="str">
        <f>IFERROR(VLOOKUP(B76,Planilha4!$A$200:$J$807,3,0)," ")</f>
        <v xml:space="preserve"> </v>
      </c>
      <c r="E76" s="10" t="str">
        <f>IFERROR(VLOOKUP(B76,Planilha4!$A$200:$J$807,4,0)," ")</f>
        <v xml:space="preserve"> </v>
      </c>
      <c r="F76" s="10" t="str">
        <f>IFERROR(VLOOKUP(B76,Planilha4!$A$200:$J$807,5,0)," ")</f>
        <v xml:space="preserve"> </v>
      </c>
      <c r="G76" s="10" t="str">
        <f>IFERROR(VLOOKUP(B76,Planilha4!$A$200:$J$807,6,0)," ")</f>
        <v xml:space="preserve"> </v>
      </c>
      <c r="H76" s="10" t="str">
        <f>IFERROR(VLOOKUP(B76,Planilha4!$A$200:$J$807,7,0)," ")</f>
        <v xml:space="preserve"> </v>
      </c>
      <c r="I76" s="10" t="str">
        <f>IFERROR(VLOOKUP(B76,Planilha4!$A$200:$J$807,8,0)," ")</f>
        <v xml:space="preserve"> </v>
      </c>
      <c r="J76" s="10" t="str">
        <f>IFERROR(VLOOKUP(B76,Planilha4!$A$200:$J$807,9,0)," ")</f>
        <v xml:space="preserve"> </v>
      </c>
    </row>
    <row r="77" spans="2:10" x14ac:dyDescent="0.25">
      <c r="B77" s="36"/>
      <c r="C77" s="9" t="str">
        <f>IFERROR(VLOOKUP(B77,Planilha4!$A$200:$J$807,2,0)," ")</f>
        <v xml:space="preserve"> </v>
      </c>
      <c r="D77" s="9" t="str">
        <f>IFERROR(VLOOKUP(B77,Planilha4!$A$200:$J$807,3,0)," ")</f>
        <v xml:space="preserve"> </v>
      </c>
      <c r="E77" s="10" t="str">
        <f>IFERROR(VLOOKUP(B77,Planilha4!$A$200:$J$807,4,0)," ")</f>
        <v xml:space="preserve"> </v>
      </c>
      <c r="F77" s="10" t="str">
        <f>IFERROR(VLOOKUP(B77,Planilha4!$A$200:$J$807,5,0)," ")</f>
        <v xml:space="preserve"> </v>
      </c>
      <c r="G77" s="10" t="str">
        <f>IFERROR(VLOOKUP(B77,Planilha4!$A$200:$J$807,6,0)," ")</f>
        <v xml:space="preserve"> </v>
      </c>
      <c r="H77" s="10" t="str">
        <f>IFERROR(VLOOKUP(B77,Planilha4!$A$200:$J$807,7,0)," ")</f>
        <v xml:space="preserve"> </v>
      </c>
      <c r="I77" s="10" t="str">
        <f>IFERROR(VLOOKUP(B77,Planilha4!$A$200:$J$807,8,0)," ")</f>
        <v xml:space="preserve"> </v>
      </c>
      <c r="J77" s="10" t="str">
        <f>IFERROR(VLOOKUP(B77,Planilha4!$A$200:$J$807,9,0)," ")</f>
        <v xml:space="preserve"> </v>
      </c>
    </row>
    <row r="78" spans="2:10" x14ac:dyDescent="0.25">
      <c r="B78" s="36"/>
      <c r="C78" s="9" t="str">
        <f>IFERROR(VLOOKUP(B78,Planilha4!$A$200:$J$807,2,0)," ")</f>
        <v xml:space="preserve"> </v>
      </c>
      <c r="D78" s="9" t="str">
        <f>IFERROR(VLOOKUP(B78,Planilha4!$A$200:$J$807,3,0)," ")</f>
        <v xml:space="preserve"> </v>
      </c>
      <c r="E78" s="10" t="str">
        <f>IFERROR(VLOOKUP(B78,Planilha4!$A$200:$J$807,4,0)," ")</f>
        <v xml:space="preserve"> </v>
      </c>
      <c r="F78" s="10" t="str">
        <f>IFERROR(VLOOKUP(B78,Planilha4!$A$200:$J$807,5,0)," ")</f>
        <v xml:space="preserve"> </v>
      </c>
      <c r="G78" s="10" t="str">
        <f>IFERROR(VLOOKUP(B78,Planilha4!$A$200:$J$807,6,0)," ")</f>
        <v xml:space="preserve"> </v>
      </c>
      <c r="H78" s="10" t="str">
        <f>IFERROR(VLOOKUP(B78,Planilha4!$A$200:$J$807,7,0)," ")</f>
        <v xml:space="preserve"> </v>
      </c>
      <c r="I78" s="10" t="str">
        <f>IFERROR(VLOOKUP(B78,Planilha4!$A$200:$J$807,8,0)," ")</f>
        <v xml:space="preserve"> </v>
      </c>
      <c r="J78" s="10" t="str">
        <f>IFERROR(VLOOKUP(B78,Planilha4!$A$200:$J$807,9,0)," ")</f>
        <v xml:space="preserve"> </v>
      </c>
    </row>
    <row r="79" spans="2:10" x14ac:dyDescent="0.25">
      <c r="B79" s="36"/>
      <c r="C79" s="9" t="str">
        <f>IFERROR(VLOOKUP(B79,Planilha4!$A$200:$J$807,2,0)," ")</f>
        <v xml:space="preserve"> </v>
      </c>
      <c r="D79" s="9" t="str">
        <f>IFERROR(VLOOKUP(B79,Planilha4!$A$200:$J$807,3,0)," ")</f>
        <v xml:space="preserve"> </v>
      </c>
      <c r="E79" s="10" t="str">
        <f>IFERROR(VLOOKUP(B79,Planilha4!$A$200:$J$807,4,0)," ")</f>
        <v xml:space="preserve"> </v>
      </c>
      <c r="F79" s="10" t="str">
        <f>IFERROR(VLOOKUP(B79,Planilha4!$A$200:$J$807,5,0)," ")</f>
        <v xml:space="preserve"> </v>
      </c>
      <c r="G79" s="10" t="str">
        <f>IFERROR(VLOOKUP(B79,Planilha4!$A$200:$J$807,6,0)," ")</f>
        <v xml:space="preserve"> </v>
      </c>
      <c r="H79" s="10" t="str">
        <f>IFERROR(VLOOKUP(B79,Planilha4!$A$200:$J$807,7,0)," ")</f>
        <v xml:space="preserve"> </v>
      </c>
      <c r="I79" s="10" t="str">
        <f>IFERROR(VLOOKUP(B79,Planilha4!$A$200:$J$807,8,0)," ")</f>
        <v xml:space="preserve"> </v>
      </c>
      <c r="J79" s="10" t="str">
        <f>IFERROR(VLOOKUP(B79,Planilha4!$A$200:$J$807,9,0)," ")</f>
        <v xml:space="preserve"> </v>
      </c>
    </row>
    <row r="80" spans="2:10" x14ac:dyDescent="0.25">
      <c r="B80" s="36"/>
      <c r="C80" s="9" t="str">
        <f>IFERROR(VLOOKUP(B80,Planilha4!$A$200:$J$807,2,0)," ")</f>
        <v xml:space="preserve"> </v>
      </c>
      <c r="D80" s="9" t="str">
        <f>IFERROR(VLOOKUP(B80,Planilha4!$A$200:$J$807,3,0)," ")</f>
        <v xml:space="preserve"> </v>
      </c>
      <c r="E80" s="10" t="str">
        <f>IFERROR(VLOOKUP(B80,Planilha4!$A$200:$J$807,4,0)," ")</f>
        <v xml:space="preserve"> </v>
      </c>
      <c r="F80" s="10" t="str">
        <f>IFERROR(VLOOKUP(B80,Planilha4!$A$200:$J$807,5,0)," ")</f>
        <v xml:space="preserve"> </v>
      </c>
      <c r="G80" s="10" t="str">
        <f>IFERROR(VLOOKUP(B80,Planilha4!$A$200:$J$807,6,0)," ")</f>
        <v xml:space="preserve"> </v>
      </c>
      <c r="H80" s="10" t="str">
        <f>IFERROR(VLOOKUP(B80,Planilha4!$A$200:$J$807,7,0)," ")</f>
        <v xml:space="preserve"> </v>
      </c>
      <c r="I80" s="10" t="str">
        <f>IFERROR(VLOOKUP(B80,Planilha4!$A$200:$J$807,8,0)," ")</f>
        <v xml:space="preserve"> </v>
      </c>
      <c r="J80" s="10" t="str">
        <f>IFERROR(VLOOKUP(B80,Planilha4!$A$200:$J$807,9,0)," ")</f>
        <v xml:space="preserve"> </v>
      </c>
    </row>
    <row r="81" spans="2:10" x14ac:dyDescent="0.25">
      <c r="B81" s="36"/>
      <c r="C81" s="9" t="str">
        <f>IFERROR(VLOOKUP(B81,Planilha4!$A$200:$J$807,2,0)," ")</f>
        <v xml:space="preserve"> </v>
      </c>
      <c r="D81" s="9" t="str">
        <f>IFERROR(VLOOKUP(B81,Planilha4!$A$200:$J$807,3,0)," ")</f>
        <v xml:space="preserve"> </v>
      </c>
      <c r="E81" s="10" t="str">
        <f>IFERROR(VLOOKUP(B81,Planilha4!$A$200:$J$807,4,0)," ")</f>
        <v xml:space="preserve"> </v>
      </c>
      <c r="F81" s="10" t="str">
        <f>IFERROR(VLOOKUP(B81,Planilha4!$A$200:$J$807,5,0)," ")</f>
        <v xml:space="preserve"> </v>
      </c>
      <c r="G81" s="10" t="str">
        <f>IFERROR(VLOOKUP(B81,Planilha4!$A$200:$J$807,6,0)," ")</f>
        <v xml:space="preserve"> </v>
      </c>
      <c r="H81" s="10" t="str">
        <f>IFERROR(VLOOKUP(B81,Planilha4!$A$200:$J$807,7,0)," ")</f>
        <v xml:space="preserve"> </v>
      </c>
      <c r="I81" s="10" t="str">
        <f>IFERROR(VLOOKUP(B81,Planilha4!$A$200:$J$807,8,0)," ")</f>
        <v xml:space="preserve"> </v>
      </c>
      <c r="J81" s="10" t="str">
        <f>IFERROR(VLOOKUP(B81,Planilha4!$A$200:$J$807,9,0)," ")</f>
        <v xml:space="preserve"> </v>
      </c>
    </row>
    <row r="82" spans="2:10" x14ac:dyDescent="0.25">
      <c r="B82" s="36"/>
      <c r="C82" s="9" t="str">
        <f>IFERROR(VLOOKUP(B82,Planilha4!$A$200:$J$807,2,0)," ")</f>
        <v xml:space="preserve"> </v>
      </c>
      <c r="D82" s="9" t="str">
        <f>IFERROR(VLOOKUP(B82,Planilha4!$A$200:$J$807,3,0)," ")</f>
        <v xml:space="preserve"> </v>
      </c>
      <c r="E82" s="10" t="str">
        <f>IFERROR(VLOOKUP(B82,Planilha4!$A$200:$J$807,4,0)," ")</f>
        <v xml:space="preserve"> </v>
      </c>
      <c r="F82" s="10" t="str">
        <f>IFERROR(VLOOKUP(B82,Planilha4!$A$200:$J$807,5,0)," ")</f>
        <v xml:space="preserve"> </v>
      </c>
      <c r="G82" s="10" t="str">
        <f>IFERROR(VLOOKUP(B82,Planilha4!$A$200:$J$807,6,0)," ")</f>
        <v xml:space="preserve"> </v>
      </c>
      <c r="H82" s="10" t="str">
        <f>IFERROR(VLOOKUP(B82,Planilha4!$A$200:$J$807,7,0)," ")</f>
        <v xml:space="preserve"> </v>
      </c>
      <c r="I82" s="10" t="str">
        <f>IFERROR(VLOOKUP(B82,Planilha4!$A$200:$J$807,8,0)," ")</f>
        <v xml:space="preserve"> </v>
      </c>
      <c r="J82" s="10" t="str">
        <f>IFERROR(VLOOKUP(B82,Planilha4!$A$200:$J$807,9,0)," ")</f>
        <v xml:space="preserve"> </v>
      </c>
    </row>
    <row r="83" spans="2:10" x14ac:dyDescent="0.25">
      <c r="B83" s="36"/>
      <c r="C83" s="9" t="str">
        <f>IFERROR(VLOOKUP(B83,Planilha4!$A$200:$J$807,2,0)," ")</f>
        <v xml:space="preserve"> </v>
      </c>
      <c r="D83" s="9" t="str">
        <f>IFERROR(VLOOKUP(B83,Planilha4!$A$200:$J$807,3,0)," ")</f>
        <v xml:space="preserve"> </v>
      </c>
      <c r="E83" s="10" t="str">
        <f>IFERROR(VLOOKUP(B83,Planilha4!$A$200:$J$807,4,0)," ")</f>
        <v xml:space="preserve"> </v>
      </c>
      <c r="F83" s="10" t="str">
        <f>IFERROR(VLOOKUP(B83,Planilha4!$A$200:$J$807,5,0)," ")</f>
        <v xml:space="preserve"> </v>
      </c>
      <c r="G83" s="10" t="str">
        <f>IFERROR(VLOOKUP(B83,Planilha4!$A$200:$J$807,6,0)," ")</f>
        <v xml:space="preserve"> </v>
      </c>
      <c r="H83" s="10" t="str">
        <f>IFERROR(VLOOKUP(B83,Planilha4!$A$200:$J$807,7,0)," ")</f>
        <v xml:space="preserve"> </v>
      </c>
      <c r="I83" s="10" t="str">
        <f>IFERROR(VLOOKUP(B83,Planilha4!$A$200:$J$807,8,0)," ")</f>
        <v xml:space="preserve"> </v>
      </c>
      <c r="J83" s="10" t="str">
        <f>IFERROR(VLOOKUP(B83,Planilha4!$A$200:$J$807,9,0)," ")</f>
        <v xml:space="preserve"> </v>
      </c>
    </row>
    <row r="84" spans="2:10" x14ac:dyDescent="0.25">
      <c r="B84" s="36"/>
      <c r="C84" s="9" t="str">
        <f>IFERROR(VLOOKUP(B84,Planilha4!$A$200:$J$807,2,0)," ")</f>
        <v xml:space="preserve"> </v>
      </c>
      <c r="D84" s="9" t="str">
        <f>IFERROR(VLOOKUP(B84,Planilha4!$A$200:$J$807,3,0)," ")</f>
        <v xml:space="preserve"> </v>
      </c>
      <c r="E84" s="10" t="str">
        <f>IFERROR(VLOOKUP(B84,Planilha4!$A$200:$J$807,4,0)," ")</f>
        <v xml:space="preserve"> </v>
      </c>
      <c r="F84" s="10" t="str">
        <f>IFERROR(VLOOKUP(B84,Planilha4!$A$200:$J$807,5,0)," ")</f>
        <v xml:space="preserve"> </v>
      </c>
      <c r="G84" s="10" t="str">
        <f>IFERROR(VLOOKUP(B84,Planilha4!$A$200:$J$807,6,0)," ")</f>
        <v xml:space="preserve"> </v>
      </c>
      <c r="H84" s="10" t="str">
        <f>IFERROR(VLOOKUP(B84,Planilha4!$A$200:$J$807,7,0)," ")</f>
        <v xml:space="preserve"> </v>
      </c>
      <c r="I84" s="10" t="str">
        <f>IFERROR(VLOOKUP(B84,Planilha4!$A$200:$J$807,8,0)," ")</f>
        <v xml:space="preserve"> </v>
      </c>
      <c r="J84" s="10" t="str">
        <f>IFERROR(VLOOKUP(B84,Planilha4!$A$200:$J$807,9,0)," ")</f>
        <v xml:space="preserve"> </v>
      </c>
    </row>
    <row r="85" spans="2:10" x14ac:dyDescent="0.25">
      <c r="B85" s="36"/>
      <c r="C85" s="9" t="str">
        <f>IFERROR(VLOOKUP(B85,Planilha4!$A$200:$J$807,2,0)," ")</f>
        <v xml:space="preserve"> </v>
      </c>
      <c r="D85" s="9" t="str">
        <f>IFERROR(VLOOKUP(B85,Planilha4!$A$200:$J$807,3,0)," ")</f>
        <v xml:space="preserve"> </v>
      </c>
      <c r="E85" s="10" t="str">
        <f>IFERROR(VLOOKUP(B85,Planilha4!$A$200:$J$807,4,0)," ")</f>
        <v xml:space="preserve"> </v>
      </c>
      <c r="F85" s="10" t="str">
        <f>IFERROR(VLOOKUP(B85,Planilha4!$A$200:$J$807,5,0)," ")</f>
        <v xml:space="preserve"> </v>
      </c>
      <c r="G85" s="10" t="str">
        <f>IFERROR(VLOOKUP(B85,Planilha4!$A$200:$J$807,6,0)," ")</f>
        <v xml:space="preserve"> </v>
      </c>
      <c r="H85" s="10" t="str">
        <f>IFERROR(VLOOKUP(B85,Planilha4!$A$200:$J$807,7,0)," ")</f>
        <v xml:space="preserve"> </v>
      </c>
      <c r="I85" s="10" t="str">
        <f>IFERROR(VLOOKUP(B85,Planilha4!$A$200:$J$807,8,0)," ")</f>
        <v xml:space="preserve"> </v>
      </c>
      <c r="J85" s="10" t="str">
        <f>IFERROR(VLOOKUP(B85,Planilha4!$A$200:$J$807,9,0)," ")</f>
        <v xml:space="preserve"> </v>
      </c>
    </row>
    <row r="86" spans="2:10" x14ac:dyDescent="0.25">
      <c r="B86" s="36"/>
      <c r="C86" s="9" t="str">
        <f>IFERROR(VLOOKUP(B86,Planilha4!$A$200:$J$807,2,0)," ")</f>
        <v xml:space="preserve"> </v>
      </c>
      <c r="D86" s="9" t="str">
        <f>IFERROR(VLOOKUP(B86,Planilha4!$A$200:$J$807,3,0)," ")</f>
        <v xml:space="preserve"> </v>
      </c>
      <c r="E86" s="10" t="str">
        <f>IFERROR(VLOOKUP(B86,Planilha4!$A$200:$J$807,4,0)," ")</f>
        <v xml:space="preserve"> </v>
      </c>
      <c r="F86" s="10" t="str">
        <f>IFERROR(VLOOKUP(B86,Planilha4!$A$200:$J$807,5,0)," ")</f>
        <v xml:space="preserve"> </v>
      </c>
      <c r="G86" s="10" t="str">
        <f>IFERROR(VLOOKUP(B86,Planilha4!$A$200:$J$807,6,0)," ")</f>
        <v xml:space="preserve"> </v>
      </c>
      <c r="H86" s="10" t="str">
        <f>IFERROR(VLOOKUP(B86,Planilha4!$A$200:$J$807,7,0)," ")</f>
        <v xml:space="preserve"> </v>
      </c>
      <c r="I86" s="10" t="str">
        <f>IFERROR(VLOOKUP(B86,Planilha4!$A$200:$J$807,8,0)," ")</f>
        <v xml:space="preserve"> </v>
      </c>
      <c r="J86" s="10" t="str">
        <f>IFERROR(VLOOKUP(B86,Planilha4!$A$200:$J$807,9,0)," ")</f>
        <v xml:space="preserve"> </v>
      </c>
    </row>
    <row r="87" spans="2:10" x14ac:dyDescent="0.25">
      <c r="B87" s="35"/>
      <c r="C87" s="9" t="str">
        <f>IFERROR(VLOOKUP(B87,Planilha4!$A$200:$J$807,2,0)," ")</f>
        <v xml:space="preserve"> </v>
      </c>
      <c r="D87" s="9" t="str">
        <f>IFERROR(VLOOKUP(B87,Planilha4!$A$200:$J$807,3,0)," ")</f>
        <v xml:space="preserve"> </v>
      </c>
      <c r="E87" s="10" t="str">
        <f>IFERROR(VLOOKUP(B87,Planilha4!$A$200:$J$807,4,0)," ")</f>
        <v xml:space="preserve"> </v>
      </c>
      <c r="F87" s="10" t="str">
        <f>IFERROR(VLOOKUP(B87,Planilha4!$A$200:$J$807,5,0)," ")</f>
        <v xml:space="preserve"> </v>
      </c>
      <c r="G87" s="10" t="str">
        <f>IFERROR(VLOOKUP(B87,Planilha4!$A$200:$J$807,6,0)," ")</f>
        <v xml:space="preserve"> </v>
      </c>
      <c r="H87" s="10" t="str">
        <f>IFERROR(VLOOKUP(B87,Planilha4!$A$200:$J$807,7,0)," ")</f>
        <v xml:space="preserve"> </v>
      </c>
      <c r="I87" s="10" t="str">
        <f>IFERROR(VLOOKUP(B87,Planilha4!$A$200:$J$807,8,0)," ")</f>
        <v xml:space="preserve"> </v>
      </c>
      <c r="J87" s="10" t="str">
        <f>IFERROR(VLOOKUP(B87,Planilha4!$A$200:$J$807,9,0)," ")</f>
        <v xml:space="preserve"> </v>
      </c>
    </row>
    <row r="88" spans="2:10" x14ac:dyDescent="0.25">
      <c r="B88" s="35"/>
      <c r="C88" s="9" t="str">
        <f>IFERROR(VLOOKUP(B88,Planilha4!$A$200:$J$807,2,0)," ")</f>
        <v xml:space="preserve"> </v>
      </c>
      <c r="D88" s="9" t="str">
        <f>IFERROR(VLOOKUP(B88,Planilha4!$A$200:$J$807,3,0)," ")</f>
        <v xml:space="preserve"> </v>
      </c>
      <c r="E88" s="10" t="str">
        <f>IFERROR(VLOOKUP(B88,Planilha4!$A$200:$J$807,4,0)," ")</f>
        <v xml:space="preserve"> </v>
      </c>
      <c r="F88" s="10" t="str">
        <f>IFERROR(VLOOKUP(B88,Planilha4!$A$200:$J$807,5,0)," ")</f>
        <v xml:space="preserve"> </v>
      </c>
      <c r="G88" s="10" t="str">
        <f>IFERROR(VLOOKUP(B88,Planilha4!$A$200:$J$807,6,0)," ")</f>
        <v xml:space="preserve"> </v>
      </c>
      <c r="H88" s="10" t="str">
        <f>IFERROR(VLOOKUP(B88,Planilha4!$A$200:$J$807,7,0)," ")</f>
        <v xml:space="preserve"> </v>
      </c>
      <c r="I88" s="10" t="str">
        <f>IFERROR(VLOOKUP(B88,Planilha4!$A$200:$J$807,8,0)," ")</f>
        <v xml:space="preserve"> </v>
      </c>
      <c r="J88" s="10" t="str">
        <f>IFERROR(VLOOKUP(B88,Planilha4!$A$200:$J$807,9,0)," ")</f>
        <v xml:space="preserve"> </v>
      </c>
    </row>
    <row r="89" spans="2:10" x14ac:dyDescent="0.25">
      <c r="B89" s="35"/>
      <c r="C89" s="9" t="str">
        <f>IFERROR(VLOOKUP(B89,Planilha4!$A$200:$J$807,2,0)," ")</f>
        <v xml:space="preserve"> </v>
      </c>
      <c r="D89" s="9" t="str">
        <f>IFERROR(VLOOKUP(B89,Planilha4!$A$200:$J$807,3,0)," ")</f>
        <v xml:space="preserve"> </v>
      </c>
      <c r="E89" s="10" t="str">
        <f>IFERROR(VLOOKUP(B89,Planilha4!$A$200:$J$807,4,0)," ")</f>
        <v xml:space="preserve"> </v>
      </c>
      <c r="F89" s="10" t="str">
        <f>IFERROR(VLOOKUP(B89,Planilha4!$A$200:$J$807,5,0)," ")</f>
        <v xml:space="preserve"> </v>
      </c>
      <c r="G89" s="10" t="str">
        <f>IFERROR(VLOOKUP(B89,Planilha4!$A$200:$J$807,6,0)," ")</f>
        <v xml:space="preserve"> </v>
      </c>
      <c r="H89" s="10" t="str">
        <f>IFERROR(VLOOKUP(B89,Planilha4!$A$200:$J$807,7,0)," ")</f>
        <v xml:space="preserve"> </v>
      </c>
      <c r="I89" s="10" t="str">
        <f>IFERROR(VLOOKUP(B89,Planilha4!$A$200:$J$807,8,0)," ")</f>
        <v xml:space="preserve"> </v>
      </c>
      <c r="J89" s="10" t="str">
        <f>IFERROR(VLOOKUP(B89,Planilha4!$A$200:$J$807,9,0)," ")</f>
        <v xml:space="preserve"> </v>
      </c>
    </row>
    <row r="90" spans="2:10" x14ac:dyDescent="0.25">
      <c r="B90" s="35"/>
      <c r="C90" s="9" t="str">
        <f>IFERROR(VLOOKUP(B90,Planilha4!$A$200:$J$807,2,0)," ")</f>
        <v xml:space="preserve"> </v>
      </c>
      <c r="D90" s="9" t="str">
        <f>IFERROR(VLOOKUP(B90,Planilha4!$A$200:$J$807,3,0)," ")</f>
        <v xml:space="preserve"> </v>
      </c>
      <c r="E90" s="10" t="str">
        <f>IFERROR(VLOOKUP(B90,Planilha4!$A$200:$J$807,4,0)," ")</f>
        <v xml:space="preserve"> </v>
      </c>
      <c r="F90" s="10" t="str">
        <f>IFERROR(VLOOKUP(B90,Planilha4!$A$200:$J$807,5,0)," ")</f>
        <v xml:space="preserve"> </v>
      </c>
      <c r="G90" s="10" t="str">
        <f>IFERROR(VLOOKUP(B90,Planilha4!$A$200:$J$807,6,0)," ")</f>
        <v xml:space="preserve"> </v>
      </c>
      <c r="H90" s="10" t="str">
        <f>IFERROR(VLOOKUP(B90,Planilha4!$A$200:$J$807,7,0)," ")</f>
        <v xml:space="preserve"> </v>
      </c>
      <c r="I90" s="10" t="str">
        <f>IFERROR(VLOOKUP(B90,Planilha4!$A$200:$J$807,8,0)," ")</f>
        <v xml:space="preserve"> </v>
      </c>
      <c r="J90" s="10" t="str">
        <f>IFERROR(VLOOKUP(B90,Planilha4!$A$200:$J$807,9,0)," ")</f>
        <v xml:space="preserve"> </v>
      </c>
    </row>
    <row r="91" spans="2:10" x14ac:dyDescent="0.25">
      <c r="B91" s="35"/>
      <c r="C91" s="9" t="str">
        <f>IFERROR(VLOOKUP(B91,Planilha4!$A$200:$J$807,2,0)," ")</f>
        <v xml:space="preserve"> </v>
      </c>
      <c r="D91" s="9" t="str">
        <f>IFERROR(VLOOKUP(B91,Planilha4!$A$200:$J$807,3,0)," ")</f>
        <v xml:space="preserve"> </v>
      </c>
      <c r="E91" s="10" t="str">
        <f>IFERROR(VLOOKUP(B91,Planilha4!$A$200:$J$807,4,0)," ")</f>
        <v xml:space="preserve"> </v>
      </c>
      <c r="F91" s="10" t="str">
        <f>IFERROR(VLOOKUP(B91,Planilha4!$A$200:$J$807,5,0)," ")</f>
        <v xml:space="preserve"> </v>
      </c>
      <c r="G91" s="10" t="str">
        <f>IFERROR(VLOOKUP(B91,Planilha4!$A$200:$J$807,6,0)," ")</f>
        <v xml:space="preserve"> </v>
      </c>
      <c r="H91" s="10" t="str">
        <f>IFERROR(VLOOKUP(B91,Planilha4!$A$200:$J$807,7,0)," ")</f>
        <v xml:space="preserve"> </v>
      </c>
      <c r="I91" s="10" t="str">
        <f>IFERROR(VLOOKUP(B91,Planilha4!$A$200:$J$807,8,0)," ")</f>
        <v xml:space="preserve"> </v>
      </c>
      <c r="J91" s="10" t="str">
        <f>IFERROR(VLOOKUP(B91,Planilha4!$A$200:$J$807,9,0)," ")</f>
        <v xml:space="preserve"> </v>
      </c>
    </row>
    <row r="92" spans="2:10" x14ac:dyDescent="0.25">
      <c r="B92" s="35"/>
      <c r="C92" s="9" t="str">
        <f>IFERROR(VLOOKUP(B92,Planilha4!$A$200:$J$807,2,0)," ")</f>
        <v xml:space="preserve"> </v>
      </c>
      <c r="D92" s="9" t="str">
        <f>IFERROR(VLOOKUP(B92,Planilha4!$A$200:$J$807,3,0)," ")</f>
        <v xml:space="preserve"> </v>
      </c>
      <c r="E92" s="10" t="str">
        <f>IFERROR(VLOOKUP(B92,Planilha4!$A$200:$J$807,4,0)," ")</f>
        <v xml:space="preserve"> </v>
      </c>
      <c r="F92" s="10" t="str">
        <f>IFERROR(VLOOKUP(B92,Planilha4!$A$200:$J$807,5,0)," ")</f>
        <v xml:space="preserve"> </v>
      </c>
      <c r="G92" s="10" t="str">
        <f>IFERROR(VLOOKUP(B92,Planilha4!$A$200:$J$807,6,0)," ")</f>
        <v xml:space="preserve"> </v>
      </c>
      <c r="H92" s="10" t="str">
        <f>IFERROR(VLOOKUP(B92,Planilha4!$A$200:$J$807,7,0)," ")</f>
        <v xml:space="preserve"> </v>
      </c>
      <c r="I92" s="10" t="str">
        <f>IFERROR(VLOOKUP(B92,Planilha4!$A$200:$J$807,8,0)," ")</f>
        <v xml:space="preserve"> </v>
      </c>
      <c r="J92" s="10" t="str">
        <f>IFERROR(VLOOKUP(B92,Planilha4!$A$200:$J$807,9,0)," ")</f>
        <v xml:space="preserve"> </v>
      </c>
    </row>
    <row r="93" spans="2:10" x14ac:dyDescent="0.25">
      <c r="B93" s="35"/>
      <c r="C93" s="9" t="str">
        <f>IFERROR(VLOOKUP(B93,Planilha4!$A$200:$J$807,2,0)," ")</f>
        <v xml:space="preserve"> </v>
      </c>
      <c r="D93" s="9" t="str">
        <f>IFERROR(VLOOKUP(B93,Planilha4!$A$200:$J$807,3,0)," ")</f>
        <v xml:space="preserve"> </v>
      </c>
      <c r="E93" s="10" t="str">
        <f>IFERROR(VLOOKUP(B93,Planilha4!$A$200:$J$807,4,0)," ")</f>
        <v xml:space="preserve"> </v>
      </c>
      <c r="F93" s="10" t="str">
        <f>IFERROR(VLOOKUP(B93,Planilha4!$A$200:$J$807,5,0)," ")</f>
        <v xml:space="preserve"> </v>
      </c>
      <c r="G93" s="10" t="str">
        <f>IFERROR(VLOOKUP(B93,Planilha4!$A$200:$J$807,6,0)," ")</f>
        <v xml:space="preserve"> </v>
      </c>
      <c r="H93" s="10" t="str">
        <f>IFERROR(VLOOKUP(B93,Planilha4!$A$200:$J$807,7,0)," ")</f>
        <v xml:space="preserve"> </v>
      </c>
      <c r="I93" s="10" t="str">
        <f>IFERROR(VLOOKUP(B93,Planilha4!$A$200:$J$807,8,0)," ")</f>
        <v xml:space="preserve"> </v>
      </c>
      <c r="J93" s="10" t="str">
        <f>IFERROR(VLOOKUP(B93,Planilha4!$A$200:$J$807,9,0)," ")</f>
        <v xml:space="preserve"> </v>
      </c>
    </row>
    <row r="94" spans="2:10" x14ac:dyDescent="0.25">
      <c r="B94" s="35"/>
      <c r="C94" s="9" t="str">
        <f>IFERROR(VLOOKUP(B94,Planilha4!$A$200:$J$807,2,0)," ")</f>
        <v xml:space="preserve"> </v>
      </c>
      <c r="D94" s="9" t="str">
        <f>IFERROR(VLOOKUP(B94,Planilha4!$A$200:$J$807,3,0)," ")</f>
        <v xml:space="preserve"> </v>
      </c>
      <c r="E94" s="10" t="str">
        <f>IFERROR(VLOOKUP(B94,Planilha4!$A$200:$J$807,4,0)," ")</f>
        <v xml:space="preserve"> </v>
      </c>
      <c r="F94" s="10" t="str">
        <f>IFERROR(VLOOKUP(B94,Planilha4!$A$200:$J$807,5,0)," ")</f>
        <v xml:space="preserve"> </v>
      </c>
      <c r="G94" s="10" t="str">
        <f>IFERROR(VLOOKUP(B94,Planilha4!$A$200:$J$807,6,0)," ")</f>
        <v xml:space="preserve"> </v>
      </c>
      <c r="H94" s="10" t="str">
        <f>IFERROR(VLOOKUP(B94,Planilha4!$A$200:$J$807,7,0)," ")</f>
        <v xml:space="preserve"> </v>
      </c>
      <c r="I94" s="10" t="str">
        <f>IFERROR(VLOOKUP(B94,Planilha4!$A$200:$J$807,8,0)," ")</f>
        <v xml:space="preserve"> </v>
      </c>
      <c r="J94" s="10" t="str">
        <f>IFERROR(VLOOKUP(B94,Planilha4!$A$200:$J$807,9,0)," ")</f>
        <v xml:space="preserve"> </v>
      </c>
    </row>
    <row r="95" spans="2:10" x14ac:dyDescent="0.25">
      <c r="B95" s="35"/>
      <c r="C95" s="9" t="str">
        <f>IFERROR(VLOOKUP(B95,Planilha4!$A$200:$J$807,2,0)," ")</f>
        <v xml:space="preserve"> </v>
      </c>
      <c r="D95" s="9" t="str">
        <f>IFERROR(VLOOKUP(B95,Planilha4!$A$200:$J$807,3,0)," ")</f>
        <v xml:space="preserve"> </v>
      </c>
      <c r="E95" s="10" t="str">
        <f>IFERROR(VLOOKUP(B95,Planilha4!$A$200:$J$807,4,0)," ")</f>
        <v xml:space="preserve"> </v>
      </c>
      <c r="F95" s="10" t="str">
        <f>IFERROR(VLOOKUP(B95,Planilha4!$A$200:$J$807,5,0)," ")</f>
        <v xml:space="preserve"> </v>
      </c>
      <c r="G95" s="10" t="str">
        <f>IFERROR(VLOOKUP(B95,Planilha4!$A$200:$J$807,6,0)," ")</f>
        <v xml:space="preserve"> </v>
      </c>
      <c r="H95" s="10" t="str">
        <f>IFERROR(VLOOKUP(B95,Planilha4!$A$200:$J$807,7,0)," ")</f>
        <v xml:space="preserve"> </v>
      </c>
      <c r="I95" s="10" t="str">
        <f>IFERROR(VLOOKUP(B95,Planilha4!$A$200:$J$807,8,0)," ")</f>
        <v xml:space="preserve"> </v>
      </c>
      <c r="J95" s="10" t="str">
        <f>IFERROR(VLOOKUP(B95,Planilha4!$A$200:$J$807,9,0)," ")</f>
        <v xml:space="preserve"> </v>
      </c>
    </row>
    <row r="96" spans="2:10" x14ac:dyDescent="0.25">
      <c r="B96" s="35"/>
      <c r="C96" s="9" t="str">
        <f>IFERROR(VLOOKUP(B96,Planilha4!$A$200:$J$807,2,0)," ")</f>
        <v xml:space="preserve"> </v>
      </c>
      <c r="D96" s="9" t="str">
        <f>IFERROR(VLOOKUP(B96,Planilha4!$A$200:$J$807,3,0)," ")</f>
        <v xml:space="preserve"> </v>
      </c>
      <c r="E96" s="10" t="str">
        <f>IFERROR(VLOOKUP(B96,Planilha4!$A$200:$J$807,4,0)," ")</f>
        <v xml:space="preserve"> </v>
      </c>
      <c r="F96" s="10" t="str">
        <f>IFERROR(VLOOKUP(B96,Planilha4!$A$200:$J$807,5,0)," ")</f>
        <v xml:space="preserve"> </v>
      </c>
      <c r="G96" s="10" t="str">
        <f>IFERROR(VLOOKUP(B96,Planilha4!$A$200:$J$807,6,0)," ")</f>
        <v xml:space="preserve"> </v>
      </c>
      <c r="H96" s="10" t="str">
        <f>IFERROR(VLOOKUP(B96,Planilha4!$A$200:$J$807,7,0)," ")</f>
        <v xml:space="preserve"> </v>
      </c>
      <c r="I96" s="10" t="str">
        <f>IFERROR(VLOOKUP(B96,Planilha4!$A$200:$J$807,8,0)," ")</f>
        <v xml:space="preserve"> </v>
      </c>
      <c r="J96" s="10" t="str">
        <f>IFERROR(VLOOKUP(B96,Planilha4!$A$200:$J$807,9,0)," ")</f>
        <v xml:space="preserve"> </v>
      </c>
    </row>
    <row r="97" spans="2:10" x14ac:dyDescent="0.25">
      <c r="B97" s="35"/>
      <c r="C97" s="9" t="str">
        <f>IFERROR(VLOOKUP(B97,Planilha4!$A$200:$J$807,2,0)," ")</f>
        <v xml:space="preserve"> </v>
      </c>
      <c r="D97" s="9" t="str">
        <f>IFERROR(VLOOKUP(B97,Planilha4!$A$200:$J$807,3,0)," ")</f>
        <v xml:space="preserve"> </v>
      </c>
      <c r="E97" s="10" t="str">
        <f>IFERROR(VLOOKUP(B97,Planilha4!$A$200:$J$807,4,0)," ")</f>
        <v xml:space="preserve"> </v>
      </c>
      <c r="F97" s="10" t="str">
        <f>IFERROR(VLOOKUP(B97,Planilha4!$A$200:$J$807,5,0)," ")</f>
        <v xml:space="preserve"> </v>
      </c>
      <c r="G97" s="10" t="str">
        <f>IFERROR(VLOOKUP(B97,Planilha4!$A$200:$J$807,6,0)," ")</f>
        <v xml:space="preserve"> </v>
      </c>
      <c r="H97" s="10" t="str">
        <f>IFERROR(VLOOKUP(B97,Planilha4!$A$200:$J$807,7,0)," ")</f>
        <v xml:space="preserve"> </v>
      </c>
      <c r="I97" s="10" t="str">
        <f>IFERROR(VLOOKUP(B97,Planilha4!$A$200:$J$807,8,0)," ")</f>
        <v xml:space="preserve"> </v>
      </c>
      <c r="J97" s="10" t="str">
        <f>IFERROR(VLOOKUP(B97,Planilha4!$A$200:$J$807,9,0)," ")</f>
        <v xml:space="preserve"> </v>
      </c>
    </row>
    <row r="98" spans="2:10" x14ac:dyDescent="0.25">
      <c r="B98" s="35"/>
      <c r="C98" s="9" t="str">
        <f>IFERROR(VLOOKUP(B98,Planilha4!$A$200:$J$807,2,0)," ")</f>
        <v xml:space="preserve"> </v>
      </c>
      <c r="D98" s="9" t="str">
        <f>IFERROR(VLOOKUP(B98,Planilha4!$A$200:$J$807,3,0)," ")</f>
        <v xml:space="preserve"> </v>
      </c>
      <c r="E98" s="10" t="str">
        <f>IFERROR(VLOOKUP(B98,Planilha4!$A$200:$J$807,4,0)," ")</f>
        <v xml:space="preserve"> </v>
      </c>
      <c r="F98" s="10" t="str">
        <f>IFERROR(VLOOKUP(B98,Planilha4!$A$200:$J$807,5,0)," ")</f>
        <v xml:space="preserve"> </v>
      </c>
      <c r="G98" s="10" t="str">
        <f>IFERROR(VLOOKUP(B98,Planilha4!$A$200:$J$807,6,0)," ")</f>
        <v xml:space="preserve"> </v>
      </c>
      <c r="H98" s="10" t="str">
        <f>IFERROR(VLOOKUP(B98,Planilha4!$A$200:$J$807,7,0)," ")</f>
        <v xml:space="preserve"> </v>
      </c>
      <c r="I98" s="10" t="str">
        <f>IFERROR(VLOOKUP(B98,Planilha4!$A$200:$J$807,8,0)," ")</f>
        <v xml:space="preserve"> </v>
      </c>
      <c r="J98" s="10" t="str">
        <f>IFERROR(VLOOKUP(B98,Planilha4!$A$200:$J$807,9,0)," ")</f>
        <v xml:space="preserve"> </v>
      </c>
    </row>
    <row r="103" spans="2:10" x14ac:dyDescent="0.25">
      <c r="B103" s="32"/>
    </row>
    <row r="104" spans="2:10" x14ac:dyDescent="0.25">
      <c r="B104" s="32"/>
    </row>
    <row r="105" spans="2:10" x14ac:dyDescent="0.25">
      <c r="B105" s="32"/>
    </row>
    <row r="106" spans="2:10" x14ac:dyDescent="0.25">
      <c r="B106" s="32"/>
    </row>
    <row r="107" spans="2:10" x14ac:dyDescent="0.25">
      <c r="B107" s="32"/>
    </row>
    <row r="108" spans="2:10" x14ac:dyDescent="0.25">
      <c r="B108" s="32"/>
    </row>
    <row r="109" spans="2:10" x14ac:dyDescent="0.25">
      <c r="B109" s="32"/>
    </row>
  </sheetData>
  <sheetProtection algorithmName="SHA-512" hashValue="WuP9k3hWQ704rbX7LG1+8C9sgdoou0Ri6gsWrXguDj5NUQ7740WyTezhAMEOvWJ+bVR9RrenUhxLFMkpuoBePw==" saltValue="xmd2GYwa5qzk5s9nvt2mBw==" spinCount="100000" sheet="1" objects="1" scenarios="1"/>
  <mergeCells count="3">
    <mergeCell ref="L21:N21"/>
    <mergeCell ref="L29:N29"/>
    <mergeCell ref="L12:N12"/>
  </mergeCells>
  <phoneticPr fontId="6" type="noConversion"/>
  <pageMargins left="0.511811024" right="0.511811024" top="0.78740157499999996" bottom="0.78740157499999996" header="0.31496062000000002" footer="0.31496062000000002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06B94A-25C1-4437-92B6-4E5257E202FC}">
  <dimension ref="A200:J807"/>
  <sheetViews>
    <sheetView topLeftCell="A193" zoomScale="101" workbookViewId="0">
      <selection activeCell="A201" sqref="A201:A228"/>
    </sheetView>
  </sheetViews>
  <sheetFormatPr defaultRowHeight="15" x14ac:dyDescent="0.25"/>
  <cols>
    <col min="1" max="1" width="17.42578125" style="33" customWidth="1"/>
    <col min="2" max="2" width="18.7109375" style="33" customWidth="1"/>
    <col min="3" max="3" width="16.42578125" style="33" bestFit="1" customWidth="1"/>
    <col min="4" max="5" width="15" style="34" customWidth="1"/>
    <col min="6" max="6" width="12.7109375" style="34" bestFit="1" customWidth="1"/>
    <col min="7" max="7" width="12.85546875" style="34" bestFit="1" customWidth="1"/>
    <col min="8" max="9" width="12.7109375" style="34" bestFit="1" customWidth="1"/>
    <col min="10" max="10" width="12.7109375" style="26" bestFit="1" customWidth="1"/>
  </cols>
  <sheetData>
    <row r="200" spans="1:9" x14ac:dyDescent="0.25">
      <c r="A200" t="s">
        <v>1</v>
      </c>
      <c r="B200" t="s">
        <v>30</v>
      </c>
      <c r="C200" t="s">
        <v>2</v>
      </c>
      <c r="D200" s="26" t="s">
        <v>13</v>
      </c>
      <c r="E200" s="26" t="s">
        <v>31</v>
      </c>
      <c r="F200" s="26" t="s">
        <v>14</v>
      </c>
      <c r="G200" s="26" t="s">
        <v>32</v>
      </c>
      <c r="H200" s="26" t="s">
        <v>33</v>
      </c>
      <c r="I200" s="26" t="s">
        <v>11</v>
      </c>
    </row>
    <row r="201" spans="1:9" x14ac:dyDescent="0.25">
      <c r="A201" t="s">
        <v>44</v>
      </c>
      <c r="B201" t="s">
        <v>45</v>
      </c>
      <c r="C201" t="s">
        <v>40</v>
      </c>
      <c r="D201" s="26">
        <v>115</v>
      </c>
      <c r="E201" s="26">
        <v>185</v>
      </c>
      <c r="F201" s="26">
        <v>1420</v>
      </c>
      <c r="G201" s="26">
        <v>600</v>
      </c>
      <c r="H201" s="26">
        <v>150</v>
      </c>
      <c r="I201" s="26">
        <v>2470</v>
      </c>
    </row>
    <row r="202" spans="1:9" x14ac:dyDescent="0.25">
      <c r="A202" t="s">
        <v>46</v>
      </c>
      <c r="B202" t="s">
        <v>47</v>
      </c>
      <c r="C202" t="s">
        <v>40</v>
      </c>
      <c r="D202" s="26">
        <v>115</v>
      </c>
      <c r="E202" s="26">
        <v>185</v>
      </c>
      <c r="F202" s="26">
        <v>1420</v>
      </c>
      <c r="G202" s="26">
        <v>600</v>
      </c>
      <c r="H202" s="26">
        <v>150</v>
      </c>
      <c r="I202" s="26">
        <v>2470</v>
      </c>
    </row>
    <row r="203" spans="1:9" x14ac:dyDescent="0.25">
      <c r="A203" t="s">
        <v>48</v>
      </c>
      <c r="B203" t="s">
        <v>49</v>
      </c>
      <c r="C203" t="s">
        <v>40</v>
      </c>
      <c r="D203" s="26">
        <v>115</v>
      </c>
      <c r="E203" s="26">
        <v>185</v>
      </c>
      <c r="F203" s="26">
        <v>1420</v>
      </c>
      <c r="G203" s="26">
        <v>600</v>
      </c>
      <c r="H203" s="26">
        <v>150</v>
      </c>
      <c r="I203" s="26">
        <v>2470</v>
      </c>
    </row>
    <row r="204" spans="1:9" x14ac:dyDescent="0.25">
      <c r="A204" t="s">
        <v>50</v>
      </c>
      <c r="B204" t="s">
        <v>51</v>
      </c>
      <c r="C204" t="s">
        <v>40</v>
      </c>
      <c r="D204" s="26">
        <v>115</v>
      </c>
      <c r="E204" s="26">
        <v>185</v>
      </c>
      <c r="F204" s="26">
        <v>1420</v>
      </c>
      <c r="G204" s="26">
        <v>600</v>
      </c>
      <c r="H204" s="26">
        <v>150</v>
      </c>
      <c r="I204" s="26">
        <v>2470</v>
      </c>
    </row>
    <row r="205" spans="1:9" x14ac:dyDescent="0.25">
      <c r="A205" t="s">
        <v>52</v>
      </c>
      <c r="B205" t="s">
        <v>53</v>
      </c>
      <c r="C205" t="s">
        <v>40</v>
      </c>
      <c r="D205" s="26">
        <v>115</v>
      </c>
      <c r="E205" s="26">
        <v>185</v>
      </c>
      <c r="F205" s="26">
        <v>1420</v>
      </c>
      <c r="G205" s="26">
        <v>600</v>
      </c>
      <c r="H205" s="26">
        <v>150</v>
      </c>
      <c r="I205" s="26">
        <v>2470</v>
      </c>
    </row>
    <row r="206" spans="1:9" x14ac:dyDescent="0.25">
      <c r="A206" t="s">
        <v>54</v>
      </c>
      <c r="B206" t="s">
        <v>55</v>
      </c>
      <c r="C206" t="s">
        <v>40</v>
      </c>
      <c r="D206" s="26">
        <v>115</v>
      </c>
      <c r="E206" s="26">
        <v>185</v>
      </c>
      <c r="F206" s="26">
        <v>1420</v>
      </c>
      <c r="G206" s="26">
        <v>600</v>
      </c>
      <c r="H206" s="26">
        <v>150</v>
      </c>
      <c r="I206" s="26">
        <v>2470</v>
      </c>
    </row>
    <row r="207" spans="1:9" x14ac:dyDescent="0.25">
      <c r="A207" t="s">
        <v>56</v>
      </c>
      <c r="B207" t="s">
        <v>57</v>
      </c>
      <c r="C207" t="s">
        <v>40</v>
      </c>
      <c r="D207" s="26">
        <v>115</v>
      </c>
      <c r="E207" s="26">
        <v>185</v>
      </c>
      <c r="F207" s="26">
        <v>1420</v>
      </c>
      <c r="G207" s="26">
        <v>600</v>
      </c>
      <c r="H207" s="26">
        <v>150</v>
      </c>
      <c r="I207" s="26">
        <v>2470</v>
      </c>
    </row>
    <row r="208" spans="1:9" x14ac:dyDescent="0.25">
      <c r="A208" t="s">
        <v>58</v>
      </c>
      <c r="B208" t="s">
        <v>59</v>
      </c>
      <c r="C208" t="s">
        <v>40</v>
      </c>
      <c r="D208" s="26">
        <v>115</v>
      </c>
      <c r="E208" s="26">
        <v>185</v>
      </c>
      <c r="F208" s="26">
        <v>1420</v>
      </c>
      <c r="G208" s="26">
        <v>600</v>
      </c>
      <c r="H208" s="26">
        <v>150</v>
      </c>
      <c r="I208" s="26">
        <v>2470</v>
      </c>
    </row>
    <row r="209" spans="1:9" x14ac:dyDescent="0.25">
      <c r="A209" t="s">
        <v>60</v>
      </c>
      <c r="B209" t="s">
        <v>61</v>
      </c>
      <c r="C209" t="s">
        <v>40</v>
      </c>
      <c r="D209" s="26">
        <v>115</v>
      </c>
      <c r="E209" s="26">
        <v>185</v>
      </c>
      <c r="F209" s="26">
        <v>1420</v>
      </c>
      <c r="G209" s="26">
        <v>600</v>
      </c>
      <c r="H209" s="26">
        <v>150</v>
      </c>
      <c r="I209" s="26">
        <v>2470</v>
      </c>
    </row>
    <row r="210" spans="1:9" x14ac:dyDescent="0.25">
      <c r="A210" t="s">
        <v>62</v>
      </c>
      <c r="B210" t="s">
        <v>63</v>
      </c>
      <c r="C210" t="s">
        <v>40</v>
      </c>
      <c r="D210" s="26">
        <v>115</v>
      </c>
      <c r="E210" s="26">
        <v>185</v>
      </c>
      <c r="F210" s="26">
        <v>1420</v>
      </c>
      <c r="G210" s="26">
        <v>600</v>
      </c>
      <c r="H210" s="26">
        <v>150</v>
      </c>
      <c r="I210" s="26">
        <v>2470</v>
      </c>
    </row>
    <row r="211" spans="1:9" x14ac:dyDescent="0.25">
      <c r="A211" t="s">
        <v>64</v>
      </c>
      <c r="B211" t="s">
        <v>65</v>
      </c>
      <c r="C211" t="s">
        <v>40</v>
      </c>
      <c r="D211" s="26">
        <v>115</v>
      </c>
      <c r="E211" s="26">
        <v>185</v>
      </c>
      <c r="F211" s="26">
        <v>1420</v>
      </c>
      <c r="G211" s="26">
        <v>600</v>
      </c>
      <c r="H211" s="26">
        <v>150</v>
      </c>
      <c r="I211" s="26">
        <v>2470</v>
      </c>
    </row>
    <row r="212" spans="1:9" x14ac:dyDescent="0.25">
      <c r="A212" t="s">
        <v>66</v>
      </c>
      <c r="B212" t="s">
        <v>67</v>
      </c>
      <c r="C212" t="s">
        <v>40</v>
      </c>
      <c r="D212" s="26">
        <v>115</v>
      </c>
      <c r="E212" s="26">
        <v>185</v>
      </c>
      <c r="F212" s="26">
        <v>1420</v>
      </c>
      <c r="G212" s="26">
        <v>600</v>
      </c>
      <c r="H212" s="26">
        <v>150</v>
      </c>
      <c r="I212" s="26">
        <v>2470</v>
      </c>
    </row>
    <row r="213" spans="1:9" x14ac:dyDescent="0.25">
      <c r="A213" t="s">
        <v>68</v>
      </c>
      <c r="B213" t="s">
        <v>69</v>
      </c>
      <c r="C213" t="s">
        <v>40</v>
      </c>
      <c r="D213" s="26">
        <v>115</v>
      </c>
      <c r="E213" s="26">
        <v>185</v>
      </c>
      <c r="F213" s="26">
        <v>1420</v>
      </c>
      <c r="G213" s="26">
        <v>600</v>
      </c>
      <c r="H213" s="26">
        <v>150</v>
      </c>
      <c r="I213" s="26">
        <v>2470</v>
      </c>
    </row>
    <row r="214" spans="1:9" x14ac:dyDescent="0.25">
      <c r="A214" t="s">
        <v>70</v>
      </c>
      <c r="B214" t="s">
        <v>71</v>
      </c>
      <c r="C214" t="s">
        <v>40</v>
      </c>
      <c r="D214" s="26">
        <v>115</v>
      </c>
      <c r="E214" s="26">
        <v>185</v>
      </c>
      <c r="F214" s="26">
        <v>1420</v>
      </c>
      <c r="G214" s="26">
        <v>600</v>
      </c>
      <c r="H214" s="26">
        <v>150</v>
      </c>
      <c r="I214" s="26">
        <v>2470</v>
      </c>
    </row>
    <row r="215" spans="1:9" x14ac:dyDescent="0.25">
      <c r="A215" t="s">
        <v>72</v>
      </c>
      <c r="B215" t="s">
        <v>73</v>
      </c>
      <c r="C215" t="s">
        <v>40</v>
      </c>
      <c r="D215" s="26">
        <v>115</v>
      </c>
      <c r="E215" s="26">
        <v>185</v>
      </c>
      <c r="F215" s="26">
        <v>1420</v>
      </c>
      <c r="G215" s="26">
        <v>600</v>
      </c>
      <c r="H215" s="26">
        <v>150</v>
      </c>
      <c r="I215" s="26">
        <v>2470</v>
      </c>
    </row>
    <row r="216" spans="1:9" x14ac:dyDescent="0.25">
      <c r="A216" t="s">
        <v>74</v>
      </c>
      <c r="B216" t="s">
        <v>75</v>
      </c>
      <c r="C216" t="s">
        <v>40</v>
      </c>
      <c r="D216" s="26">
        <v>115</v>
      </c>
      <c r="E216" s="26">
        <v>185</v>
      </c>
      <c r="F216" s="26">
        <v>1420</v>
      </c>
      <c r="G216" s="26">
        <v>600</v>
      </c>
      <c r="H216" s="26">
        <v>150</v>
      </c>
      <c r="I216" s="26">
        <v>2470</v>
      </c>
    </row>
    <row r="217" spans="1:9" x14ac:dyDescent="0.25">
      <c r="A217" t="s">
        <v>76</v>
      </c>
      <c r="B217" t="s">
        <v>77</v>
      </c>
      <c r="C217" t="s">
        <v>40</v>
      </c>
      <c r="D217" s="26">
        <v>115</v>
      </c>
      <c r="E217" s="26">
        <v>185</v>
      </c>
      <c r="F217" s="26">
        <v>1420</v>
      </c>
      <c r="G217" s="26">
        <v>600</v>
      </c>
      <c r="H217" s="26">
        <v>150</v>
      </c>
      <c r="I217" s="26">
        <v>2470</v>
      </c>
    </row>
    <row r="218" spans="1:9" x14ac:dyDescent="0.25">
      <c r="A218" t="s">
        <v>78</v>
      </c>
      <c r="B218" t="s">
        <v>79</v>
      </c>
      <c r="C218" t="s">
        <v>40</v>
      </c>
      <c r="D218" s="26">
        <v>115</v>
      </c>
      <c r="E218" s="26">
        <v>185</v>
      </c>
      <c r="F218" s="26">
        <v>1420</v>
      </c>
      <c r="G218" s="26">
        <v>600</v>
      </c>
      <c r="H218" s="26">
        <v>150</v>
      </c>
      <c r="I218" s="26">
        <v>2470</v>
      </c>
    </row>
    <row r="219" spans="1:9" x14ac:dyDescent="0.25">
      <c r="A219" t="s">
        <v>80</v>
      </c>
      <c r="B219" t="s">
        <v>81</v>
      </c>
      <c r="C219" t="s">
        <v>40</v>
      </c>
      <c r="D219" s="26">
        <v>115</v>
      </c>
      <c r="E219" s="26">
        <v>185</v>
      </c>
      <c r="F219" s="26">
        <v>1420</v>
      </c>
      <c r="G219" s="26">
        <v>600</v>
      </c>
      <c r="H219" s="26">
        <v>150</v>
      </c>
      <c r="I219" s="26">
        <v>2470</v>
      </c>
    </row>
    <row r="220" spans="1:9" x14ac:dyDescent="0.25">
      <c r="A220" t="s">
        <v>82</v>
      </c>
      <c r="B220" t="s">
        <v>83</v>
      </c>
      <c r="C220" t="s">
        <v>40</v>
      </c>
      <c r="D220" s="26">
        <v>115</v>
      </c>
      <c r="E220" s="26">
        <v>185</v>
      </c>
      <c r="F220" s="26">
        <v>1420</v>
      </c>
      <c r="G220" s="26">
        <v>600</v>
      </c>
      <c r="H220" s="26">
        <v>150</v>
      </c>
      <c r="I220" s="26">
        <v>2470</v>
      </c>
    </row>
    <row r="221" spans="1:9" x14ac:dyDescent="0.25">
      <c r="A221" t="s">
        <v>84</v>
      </c>
      <c r="B221" t="s">
        <v>85</v>
      </c>
      <c r="C221" t="s">
        <v>40</v>
      </c>
      <c r="D221" s="26">
        <v>115</v>
      </c>
      <c r="E221" s="26">
        <v>185</v>
      </c>
      <c r="F221" s="26">
        <v>1420</v>
      </c>
      <c r="G221" s="26">
        <v>600</v>
      </c>
      <c r="H221" s="26">
        <v>150</v>
      </c>
      <c r="I221" s="26">
        <v>2470</v>
      </c>
    </row>
    <row r="222" spans="1:9" x14ac:dyDescent="0.25">
      <c r="A222" t="s">
        <v>86</v>
      </c>
      <c r="B222" t="s">
        <v>87</v>
      </c>
      <c r="C222" t="s">
        <v>40</v>
      </c>
      <c r="D222" s="26">
        <v>115</v>
      </c>
      <c r="E222" s="26">
        <v>185</v>
      </c>
      <c r="F222" s="26">
        <v>1420</v>
      </c>
      <c r="G222" s="26">
        <v>600</v>
      </c>
      <c r="H222" s="26">
        <v>150</v>
      </c>
      <c r="I222" s="26">
        <v>2470</v>
      </c>
    </row>
    <row r="223" spans="1:9" x14ac:dyDescent="0.25">
      <c r="A223" t="s">
        <v>88</v>
      </c>
      <c r="B223" t="s">
        <v>89</v>
      </c>
      <c r="C223" t="s">
        <v>40</v>
      </c>
      <c r="D223" s="26">
        <v>115</v>
      </c>
      <c r="E223" s="26">
        <v>185</v>
      </c>
      <c r="F223" s="26">
        <v>1420</v>
      </c>
      <c r="G223" s="26">
        <v>600</v>
      </c>
      <c r="H223" s="26">
        <v>150</v>
      </c>
      <c r="I223" s="26">
        <v>2470</v>
      </c>
    </row>
    <row r="224" spans="1:9" x14ac:dyDescent="0.25">
      <c r="A224" t="s">
        <v>90</v>
      </c>
      <c r="B224" t="s">
        <v>91</v>
      </c>
      <c r="C224" t="s">
        <v>40</v>
      </c>
      <c r="D224" s="26">
        <v>115</v>
      </c>
      <c r="E224" s="26">
        <v>185</v>
      </c>
      <c r="F224" s="26">
        <v>1420</v>
      </c>
      <c r="G224" s="26">
        <v>600</v>
      </c>
      <c r="H224" s="26">
        <v>150</v>
      </c>
      <c r="I224" s="26">
        <v>2470</v>
      </c>
    </row>
    <row r="225" spans="1:9" x14ac:dyDescent="0.25">
      <c r="A225" t="s">
        <v>92</v>
      </c>
      <c r="B225" t="s">
        <v>93</v>
      </c>
      <c r="C225" t="s">
        <v>40</v>
      </c>
      <c r="D225" s="26">
        <v>230</v>
      </c>
      <c r="E225" s="26">
        <v>370</v>
      </c>
      <c r="F225" s="26">
        <v>2840</v>
      </c>
      <c r="G225" s="26">
        <v>600</v>
      </c>
      <c r="H225" s="26">
        <v>300</v>
      </c>
      <c r="I225" s="26">
        <v>4340</v>
      </c>
    </row>
    <row r="226" spans="1:9" x14ac:dyDescent="0.25">
      <c r="A226" t="s">
        <v>94</v>
      </c>
      <c r="B226" t="s">
        <v>95</v>
      </c>
      <c r="C226" t="s">
        <v>40</v>
      </c>
      <c r="D226" s="26">
        <v>115</v>
      </c>
      <c r="E226" s="26">
        <v>185</v>
      </c>
      <c r="F226" s="26">
        <v>1420</v>
      </c>
      <c r="G226" s="26">
        <v>600</v>
      </c>
      <c r="H226" s="26">
        <v>150</v>
      </c>
      <c r="I226" s="26">
        <v>2470</v>
      </c>
    </row>
    <row r="227" spans="1:9" x14ac:dyDescent="0.25">
      <c r="A227" t="s">
        <v>96</v>
      </c>
      <c r="B227" t="s">
        <v>97</v>
      </c>
      <c r="C227" t="s">
        <v>40</v>
      </c>
      <c r="D227" s="26">
        <v>115</v>
      </c>
      <c r="E227" s="26">
        <v>185</v>
      </c>
      <c r="F227" s="26">
        <v>1420</v>
      </c>
      <c r="G227" s="26">
        <v>600</v>
      </c>
      <c r="H227" s="26">
        <v>150</v>
      </c>
      <c r="I227" s="26">
        <v>2470</v>
      </c>
    </row>
    <row r="228" spans="1:9" x14ac:dyDescent="0.25">
      <c r="A228" t="s">
        <v>98</v>
      </c>
      <c r="B228" t="s">
        <v>99</v>
      </c>
      <c r="C228" t="s">
        <v>40</v>
      </c>
      <c r="D228" s="26">
        <v>115</v>
      </c>
      <c r="E228" s="26">
        <v>185</v>
      </c>
      <c r="F228" s="26">
        <v>1420</v>
      </c>
      <c r="G228" s="26">
        <v>600</v>
      </c>
      <c r="H228" s="26">
        <v>150</v>
      </c>
      <c r="I228" s="26">
        <v>2470</v>
      </c>
    </row>
    <row r="229" spans="1:9" x14ac:dyDescent="0.25">
      <c r="A229" t="s">
        <v>100</v>
      </c>
      <c r="B229" t="s">
        <v>101</v>
      </c>
      <c r="C229" t="s">
        <v>40</v>
      </c>
      <c r="D229" s="26">
        <v>115</v>
      </c>
      <c r="E229" s="26">
        <v>185</v>
      </c>
      <c r="F229" s="26">
        <v>1420</v>
      </c>
      <c r="G229" s="26">
        <v>600</v>
      </c>
      <c r="H229" s="26">
        <v>150</v>
      </c>
      <c r="I229" s="26">
        <v>2470</v>
      </c>
    </row>
    <row r="230" spans="1:9" x14ac:dyDescent="0.25">
      <c r="A230" t="s">
        <v>102</v>
      </c>
      <c r="B230" t="s">
        <v>103</v>
      </c>
      <c r="C230" t="s">
        <v>40</v>
      </c>
      <c r="D230" s="26">
        <v>115</v>
      </c>
      <c r="E230" s="26">
        <v>185</v>
      </c>
      <c r="F230" s="26">
        <v>1420</v>
      </c>
      <c r="G230" s="26">
        <v>600</v>
      </c>
      <c r="H230" s="26">
        <v>150</v>
      </c>
      <c r="I230" s="26">
        <v>2470</v>
      </c>
    </row>
    <row r="231" spans="1:9" x14ac:dyDescent="0.25">
      <c r="A231" t="s">
        <v>104</v>
      </c>
      <c r="B231" t="s">
        <v>105</v>
      </c>
      <c r="C231" t="s">
        <v>40</v>
      </c>
      <c r="D231" s="26">
        <v>115</v>
      </c>
      <c r="E231" s="26">
        <v>185</v>
      </c>
      <c r="F231" s="26">
        <v>1420</v>
      </c>
      <c r="G231" s="26">
        <v>600</v>
      </c>
      <c r="H231" s="26">
        <v>150</v>
      </c>
      <c r="I231" s="26">
        <v>2470</v>
      </c>
    </row>
    <row r="232" spans="1:9" x14ac:dyDescent="0.25">
      <c r="A232" t="s">
        <v>106</v>
      </c>
      <c r="B232" t="s">
        <v>107</v>
      </c>
      <c r="C232" t="s">
        <v>40</v>
      </c>
      <c r="D232" s="26">
        <v>115</v>
      </c>
      <c r="E232" s="26">
        <v>185</v>
      </c>
      <c r="F232" s="26">
        <v>1420</v>
      </c>
      <c r="G232" s="26">
        <v>600</v>
      </c>
      <c r="H232" s="26">
        <v>150</v>
      </c>
      <c r="I232" s="26">
        <v>2470</v>
      </c>
    </row>
    <row r="233" spans="1:9" x14ac:dyDescent="0.25">
      <c r="A233" t="s">
        <v>108</v>
      </c>
      <c r="B233" t="s">
        <v>109</v>
      </c>
      <c r="C233" t="s">
        <v>40</v>
      </c>
      <c r="D233" s="26">
        <v>115</v>
      </c>
      <c r="E233" s="26">
        <v>185</v>
      </c>
      <c r="F233" s="26">
        <v>1420</v>
      </c>
      <c r="G233" s="26">
        <v>600</v>
      </c>
      <c r="H233" s="26">
        <v>150</v>
      </c>
      <c r="I233" s="26">
        <v>2470</v>
      </c>
    </row>
    <row r="234" spans="1:9" x14ac:dyDescent="0.25">
      <c r="A234" t="s">
        <v>110</v>
      </c>
      <c r="B234" t="s">
        <v>111</v>
      </c>
      <c r="C234" t="s">
        <v>40</v>
      </c>
      <c r="D234" s="26">
        <v>115</v>
      </c>
      <c r="E234" s="26">
        <v>185</v>
      </c>
      <c r="F234" s="26">
        <v>1420</v>
      </c>
      <c r="G234" s="26">
        <v>600</v>
      </c>
      <c r="H234" s="26">
        <v>150</v>
      </c>
      <c r="I234" s="26">
        <v>2470</v>
      </c>
    </row>
    <row r="235" spans="1:9" x14ac:dyDescent="0.25">
      <c r="A235" t="s">
        <v>112</v>
      </c>
      <c r="B235" t="s">
        <v>113</v>
      </c>
      <c r="C235" t="s">
        <v>40</v>
      </c>
      <c r="D235" s="26">
        <v>115</v>
      </c>
      <c r="E235" s="26">
        <v>185</v>
      </c>
      <c r="F235" s="26">
        <v>1420</v>
      </c>
      <c r="G235" s="26">
        <v>600</v>
      </c>
      <c r="H235" s="26">
        <v>150</v>
      </c>
      <c r="I235" s="26">
        <v>2470</v>
      </c>
    </row>
    <row r="236" spans="1:9" x14ac:dyDescent="0.25">
      <c r="A236" t="s">
        <v>114</v>
      </c>
      <c r="B236" t="s">
        <v>115</v>
      </c>
      <c r="C236" t="s">
        <v>40</v>
      </c>
      <c r="D236" s="26">
        <v>115</v>
      </c>
      <c r="E236" s="26">
        <v>185</v>
      </c>
      <c r="F236" s="26">
        <v>1420</v>
      </c>
      <c r="G236" s="26">
        <v>600</v>
      </c>
      <c r="H236" s="26">
        <v>150</v>
      </c>
      <c r="I236" s="26">
        <v>2470</v>
      </c>
    </row>
    <row r="237" spans="1:9" x14ac:dyDescent="0.25">
      <c r="A237" t="s">
        <v>116</v>
      </c>
      <c r="B237" t="s">
        <v>117</v>
      </c>
      <c r="C237" t="s">
        <v>40</v>
      </c>
      <c r="D237" s="26">
        <v>115</v>
      </c>
      <c r="E237" s="26">
        <v>185</v>
      </c>
      <c r="F237" s="26">
        <v>1420</v>
      </c>
      <c r="G237" s="26">
        <v>600</v>
      </c>
      <c r="H237" s="26">
        <v>150</v>
      </c>
      <c r="I237" s="26">
        <v>2470</v>
      </c>
    </row>
    <row r="238" spans="1:9" x14ac:dyDescent="0.25">
      <c r="A238" t="s">
        <v>118</v>
      </c>
      <c r="B238" t="s">
        <v>119</v>
      </c>
      <c r="C238" t="s">
        <v>40</v>
      </c>
      <c r="D238" s="26">
        <v>115</v>
      </c>
      <c r="E238" s="26">
        <v>185</v>
      </c>
      <c r="F238" s="26">
        <v>1420</v>
      </c>
      <c r="G238" s="26">
        <v>600</v>
      </c>
      <c r="H238" s="26">
        <v>150</v>
      </c>
      <c r="I238" s="26">
        <v>2470</v>
      </c>
    </row>
    <row r="239" spans="1:9" x14ac:dyDescent="0.25">
      <c r="A239" t="s">
        <v>120</v>
      </c>
      <c r="B239" t="s">
        <v>121</v>
      </c>
      <c r="C239" t="s">
        <v>40</v>
      </c>
      <c r="D239" s="26">
        <v>115</v>
      </c>
      <c r="E239" s="26">
        <v>185</v>
      </c>
      <c r="F239" s="26">
        <v>1420</v>
      </c>
      <c r="G239" s="26">
        <v>600</v>
      </c>
      <c r="H239" s="26">
        <v>150</v>
      </c>
      <c r="I239" s="26">
        <v>2470</v>
      </c>
    </row>
    <row r="240" spans="1:9" x14ac:dyDescent="0.25">
      <c r="A240" t="s">
        <v>122</v>
      </c>
      <c r="B240" t="s">
        <v>123</v>
      </c>
      <c r="C240" t="s">
        <v>40</v>
      </c>
      <c r="D240" s="26">
        <v>115</v>
      </c>
      <c r="E240" s="26">
        <v>185</v>
      </c>
      <c r="F240" s="26">
        <v>1420</v>
      </c>
      <c r="G240" s="26">
        <v>600</v>
      </c>
      <c r="H240" s="26">
        <v>150</v>
      </c>
      <c r="I240" s="26">
        <v>2470</v>
      </c>
    </row>
    <row r="241" spans="1:9" x14ac:dyDescent="0.25">
      <c r="A241" t="s">
        <v>124</v>
      </c>
      <c r="B241" t="s">
        <v>125</v>
      </c>
      <c r="C241" t="s">
        <v>40</v>
      </c>
      <c r="D241" s="26">
        <v>115</v>
      </c>
      <c r="E241" s="26">
        <v>185</v>
      </c>
      <c r="F241" s="26">
        <v>1420</v>
      </c>
      <c r="G241" s="26">
        <v>600</v>
      </c>
      <c r="H241" s="26">
        <v>150</v>
      </c>
      <c r="I241" s="26">
        <v>2470</v>
      </c>
    </row>
    <row r="242" spans="1:9" x14ac:dyDescent="0.25">
      <c r="A242" t="s">
        <v>126</v>
      </c>
      <c r="B242" t="s">
        <v>127</v>
      </c>
      <c r="C242" t="s">
        <v>40</v>
      </c>
      <c r="D242" s="26">
        <v>115</v>
      </c>
      <c r="E242" s="26">
        <v>185</v>
      </c>
      <c r="F242" s="26">
        <v>1420</v>
      </c>
      <c r="G242" s="26">
        <v>600</v>
      </c>
      <c r="H242" s="26">
        <v>150</v>
      </c>
      <c r="I242" s="26">
        <v>2470</v>
      </c>
    </row>
    <row r="243" spans="1:9" x14ac:dyDescent="0.25">
      <c r="A243" t="s">
        <v>128</v>
      </c>
      <c r="B243" t="s">
        <v>129</v>
      </c>
      <c r="C243" t="s">
        <v>40</v>
      </c>
      <c r="D243" s="26">
        <v>115</v>
      </c>
      <c r="E243" s="26">
        <v>185</v>
      </c>
      <c r="F243" s="26">
        <v>1420</v>
      </c>
      <c r="G243" s="26">
        <v>600</v>
      </c>
      <c r="H243" s="26">
        <v>150</v>
      </c>
      <c r="I243" s="26">
        <v>2470</v>
      </c>
    </row>
    <row r="244" spans="1:9" x14ac:dyDescent="0.25">
      <c r="A244" t="s">
        <v>130</v>
      </c>
      <c r="B244" t="s">
        <v>131</v>
      </c>
      <c r="C244" t="s">
        <v>40</v>
      </c>
      <c r="D244" s="26">
        <v>115</v>
      </c>
      <c r="E244" s="26">
        <v>185</v>
      </c>
      <c r="F244" s="26">
        <v>1420</v>
      </c>
      <c r="G244" s="26">
        <v>600</v>
      </c>
      <c r="H244" s="26">
        <v>150</v>
      </c>
      <c r="I244" s="26">
        <v>2470</v>
      </c>
    </row>
    <row r="245" spans="1:9" x14ac:dyDescent="0.25">
      <c r="A245" t="s">
        <v>132</v>
      </c>
      <c r="B245" t="s">
        <v>133</v>
      </c>
      <c r="C245" t="s">
        <v>40</v>
      </c>
      <c r="D245" s="26">
        <v>345</v>
      </c>
      <c r="E245" s="26">
        <v>555</v>
      </c>
      <c r="F245" s="26">
        <v>4260</v>
      </c>
      <c r="G245" s="26">
        <v>600</v>
      </c>
      <c r="H245" s="26">
        <v>450</v>
      </c>
      <c r="I245" s="26">
        <v>6210</v>
      </c>
    </row>
    <row r="246" spans="1:9" x14ac:dyDescent="0.25">
      <c r="A246" t="s">
        <v>134</v>
      </c>
      <c r="B246" t="s">
        <v>135</v>
      </c>
      <c r="C246" t="s">
        <v>40</v>
      </c>
      <c r="D246" s="26">
        <v>115</v>
      </c>
      <c r="E246" s="26">
        <v>185</v>
      </c>
      <c r="F246" s="26">
        <v>1420</v>
      </c>
      <c r="G246" s="26">
        <v>600</v>
      </c>
      <c r="H246" s="26">
        <v>150</v>
      </c>
      <c r="I246" s="26">
        <v>2470</v>
      </c>
    </row>
    <row r="247" spans="1:9" x14ac:dyDescent="0.25">
      <c r="A247" t="s">
        <v>136</v>
      </c>
      <c r="B247" t="s">
        <v>137</v>
      </c>
      <c r="C247" t="s">
        <v>40</v>
      </c>
      <c r="D247" s="26">
        <v>115</v>
      </c>
      <c r="E247" s="26">
        <v>185</v>
      </c>
      <c r="F247" s="26">
        <v>1420</v>
      </c>
      <c r="G247" s="26">
        <v>600</v>
      </c>
      <c r="H247" s="26">
        <v>150</v>
      </c>
      <c r="I247" s="26">
        <v>2470</v>
      </c>
    </row>
    <row r="248" spans="1:9" x14ac:dyDescent="0.25">
      <c r="A248" t="s">
        <v>138</v>
      </c>
      <c r="B248" t="s">
        <v>139</v>
      </c>
      <c r="C248" t="s">
        <v>40</v>
      </c>
      <c r="D248" s="26">
        <v>115</v>
      </c>
      <c r="E248" s="26">
        <v>185</v>
      </c>
      <c r="F248" s="26">
        <v>1420</v>
      </c>
      <c r="G248" s="26">
        <v>600</v>
      </c>
      <c r="H248" s="26">
        <v>150</v>
      </c>
      <c r="I248" s="26">
        <v>2470</v>
      </c>
    </row>
    <row r="249" spans="1:9" x14ac:dyDescent="0.25">
      <c r="A249" t="s">
        <v>140</v>
      </c>
      <c r="B249" t="s">
        <v>141</v>
      </c>
      <c r="C249" t="s">
        <v>40</v>
      </c>
      <c r="D249" s="26">
        <v>115</v>
      </c>
      <c r="E249" s="26">
        <v>185</v>
      </c>
      <c r="F249" s="26">
        <v>1420</v>
      </c>
      <c r="G249" s="26">
        <v>600</v>
      </c>
      <c r="H249" s="26">
        <v>150</v>
      </c>
      <c r="I249" s="26">
        <v>2470</v>
      </c>
    </row>
    <row r="250" spans="1:9" x14ac:dyDescent="0.25">
      <c r="A250" t="s">
        <v>142</v>
      </c>
      <c r="B250" t="s">
        <v>143</v>
      </c>
      <c r="C250" t="s">
        <v>40</v>
      </c>
      <c r="D250" s="26">
        <v>115</v>
      </c>
      <c r="E250" s="26">
        <v>185</v>
      </c>
      <c r="F250" s="26">
        <v>1420</v>
      </c>
      <c r="G250" s="26">
        <v>600</v>
      </c>
      <c r="H250" s="26">
        <v>150</v>
      </c>
      <c r="I250" s="26">
        <v>2470</v>
      </c>
    </row>
    <row r="251" spans="1:9" x14ac:dyDescent="0.25">
      <c r="A251" t="s">
        <v>144</v>
      </c>
      <c r="B251" t="s">
        <v>145</v>
      </c>
      <c r="C251" t="s">
        <v>40</v>
      </c>
      <c r="D251" s="26">
        <v>115</v>
      </c>
      <c r="E251" s="26">
        <v>185</v>
      </c>
      <c r="F251" s="26">
        <v>1420</v>
      </c>
      <c r="G251" s="26">
        <v>600</v>
      </c>
      <c r="H251" s="26">
        <v>150</v>
      </c>
      <c r="I251" s="26">
        <v>2470</v>
      </c>
    </row>
    <row r="252" spans="1:9" x14ac:dyDescent="0.25">
      <c r="A252" t="s">
        <v>146</v>
      </c>
      <c r="B252" t="s">
        <v>147</v>
      </c>
      <c r="C252" t="s">
        <v>40</v>
      </c>
      <c r="D252" s="26">
        <v>115</v>
      </c>
      <c r="E252" s="26">
        <v>185</v>
      </c>
      <c r="F252" s="26">
        <v>1420</v>
      </c>
      <c r="G252" s="26">
        <v>600</v>
      </c>
      <c r="H252" s="26">
        <v>150</v>
      </c>
      <c r="I252" s="26">
        <v>2470</v>
      </c>
    </row>
    <row r="253" spans="1:9" x14ac:dyDescent="0.25">
      <c r="A253" t="s">
        <v>148</v>
      </c>
      <c r="B253" t="s">
        <v>149</v>
      </c>
      <c r="C253" t="s">
        <v>40</v>
      </c>
      <c r="D253" s="26">
        <v>115</v>
      </c>
      <c r="E253" s="26">
        <v>185</v>
      </c>
      <c r="F253" s="26">
        <v>1420</v>
      </c>
      <c r="G253" s="26">
        <v>600</v>
      </c>
      <c r="H253" s="26">
        <v>150</v>
      </c>
      <c r="I253" s="26">
        <v>2470</v>
      </c>
    </row>
    <row r="254" spans="1:9" x14ac:dyDescent="0.25">
      <c r="A254" t="s">
        <v>150</v>
      </c>
      <c r="B254" t="s">
        <v>151</v>
      </c>
      <c r="C254" t="s">
        <v>40</v>
      </c>
      <c r="D254" s="26">
        <v>115</v>
      </c>
      <c r="E254" s="26">
        <v>185</v>
      </c>
      <c r="F254" s="26">
        <v>1420</v>
      </c>
      <c r="G254" s="26">
        <v>600</v>
      </c>
      <c r="H254" s="26">
        <v>150</v>
      </c>
      <c r="I254" s="26">
        <v>2470</v>
      </c>
    </row>
    <row r="255" spans="1:9" x14ac:dyDescent="0.25">
      <c r="A255" t="s">
        <v>152</v>
      </c>
      <c r="B255" t="s">
        <v>153</v>
      </c>
      <c r="C255" t="s">
        <v>40</v>
      </c>
      <c r="D255" s="26">
        <v>115</v>
      </c>
      <c r="E255" s="26">
        <v>185</v>
      </c>
      <c r="F255" s="26">
        <v>1420</v>
      </c>
      <c r="G255" s="26">
        <v>600</v>
      </c>
      <c r="H255" s="26">
        <v>150</v>
      </c>
      <c r="I255" s="26">
        <v>2470</v>
      </c>
    </row>
    <row r="256" spans="1:9" x14ac:dyDescent="0.25">
      <c r="A256" t="s">
        <v>154</v>
      </c>
      <c r="B256" t="s">
        <v>155</v>
      </c>
      <c r="C256" t="s">
        <v>40</v>
      </c>
      <c r="D256" s="26">
        <v>115</v>
      </c>
      <c r="E256" s="26">
        <v>185</v>
      </c>
      <c r="F256" s="26">
        <v>1420</v>
      </c>
      <c r="G256" s="26">
        <v>600</v>
      </c>
      <c r="H256" s="26">
        <v>150</v>
      </c>
      <c r="I256" s="26">
        <v>2470</v>
      </c>
    </row>
    <row r="257" spans="1:9" x14ac:dyDescent="0.25">
      <c r="A257" t="s">
        <v>156</v>
      </c>
      <c r="B257" t="s">
        <v>157</v>
      </c>
      <c r="C257" t="s">
        <v>40</v>
      </c>
      <c r="D257" s="26">
        <v>115</v>
      </c>
      <c r="E257" s="26">
        <v>185</v>
      </c>
      <c r="F257" s="26">
        <v>1420</v>
      </c>
      <c r="G257" s="26">
        <v>600</v>
      </c>
      <c r="H257" s="26">
        <v>150</v>
      </c>
      <c r="I257" s="26">
        <v>2470</v>
      </c>
    </row>
    <row r="258" spans="1:9" x14ac:dyDescent="0.25">
      <c r="A258" t="s">
        <v>158</v>
      </c>
      <c r="B258" t="s">
        <v>159</v>
      </c>
      <c r="C258" t="s">
        <v>40</v>
      </c>
      <c r="D258" s="26">
        <v>115</v>
      </c>
      <c r="E258" s="26">
        <v>185</v>
      </c>
      <c r="F258" s="26">
        <v>1420</v>
      </c>
      <c r="G258" s="26">
        <v>600</v>
      </c>
      <c r="H258" s="26">
        <v>150</v>
      </c>
      <c r="I258" s="26">
        <v>2470</v>
      </c>
    </row>
    <row r="259" spans="1:9" x14ac:dyDescent="0.25">
      <c r="A259" t="s">
        <v>160</v>
      </c>
      <c r="B259" t="s">
        <v>161</v>
      </c>
      <c r="C259" t="s">
        <v>40</v>
      </c>
      <c r="D259" s="26">
        <v>115</v>
      </c>
      <c r="E259" s="26">
        <v>185</v>
      </c>
      <c r="F259" s="26">
        <v>1420</v>
      </c>
      <c r="G259" s="26">
        <v>600</v>
      </c>
      <c r="H259" s="26">
        <v>150</v>
      </c>
      <c r="I259" s="26">
        <v>2470</v>
      </c>
    </row>
    <row r="260" spans="1:9" x14ac:dyDescent="0.25">
      <c r="A260" t="s">
        <v>162</v>
      </c>
      <c r="B260" t="s">
        <v>163</v>
      </c>
      <c r="C260" t="s">
        <v>40</v>
      </c>
      <c r="D260" s="26">
        <v>115</v>
      </c>
      <c r="E260" s="26">
        <v>185</v>
      </c>
      <c r="F260" s="26">
        <v>1420</v>
      </c>
      <c r="G260" s="26">
        <v>600</v>
      </c>
      <c r="H260" s="26">
        <v>150</v>
      </c>
      <c r="I260" s="26">
        <v>2470</v>
      </c>
    </row>
    <row r="261" spans="1:9" x14ac:dyDescent="0.25">
      <c r="A261" t="s">
        <v>164</v>
      </c>
      <c r="B261" t="s">
        <v>165</v>
      </c>
      <c r="C261" t="s">
        <v>40</v>
      </c>
      <c r="D261" s="26">
        <v>115</v>
      </c>
      <c r="E261" s="26">
        <v>185</v>
      </c>
      <c r="F261" s="26">
        <v>1420</v>
      </c>
      <c r="G261" s="26">
        <v>600</v>
      </c>
      <c r="H261" s="26">
        <v>150</v>
      </c>
      <c r="I261" s="26">
        <v>2470</v>
      </c>
    </row>
    <row r="262" spans="1:9" x14ac:dyDescent="0.25">
      <c r="A262" t="s">
        <v>166</v>
      </c>
      <c r="B262" t="s">
        <v>167</v>
      </c>
      <c r="C262" t="s">
        <v>40</v>
      </c>
      <c r="D262" s="26">
        <v>115</v>
      </c>
      <c r="E262" s="26">
        <v>185</v>
      </c>
      <c r="F262" s="26">
        <v>1420</v>
      </c>
      <c r="G262" s="26">
        <v>600</v>
      </c>
      <c r="H262" s="26">
        <v>150</v>
      </c>
      <c r="I262" s="26">
        <v>2470</v>
      </c>
    </row>
    <row r="263" spans="1:9" x14ac:dyDescent="0.25">
      <c r="A263" t="s">
        <v>168</v>
      </c>
      <c r="B263" t="s">
        <v>169</v>
      </c>
      <c r="C263" t="s">
        <v>40</v>
      </c>
      <c r="D263" s="26">
        <v>115</v>
      </c>
      <c r="E263" s="26">
        <v>185</v>
      </c>
      <c r="F263" s="26">
        <v>1420</v>
      </c>
      <c r="G263" s="26">
        <v>600</v>
      </c>
      <c r="H263" s="26">
        <v>150</v>
      </c>
      <c r="I263" s="26">
        <v>2470</v>
      </c>
    </row>
    <row r="264" spans="1:9" x14ac:dyDescent="0.25">
      <c r="A264" t="s">
        <v>170</v>
      </c>
      <c r="B264" t="s">
        <v>171</v>
      </c>
      <c r="C264" t="s">
        <v>40</v>
      </c>
      <c r="D264" s="26">
        <v>115</v>
      </c>
      <c r="E264" s="26">
        <v>185</v>
      </c>
      <c r="F264" s="26">
        <v>1420</v>
      </c>
      <c r="G264" s="26">
        <v>600</v>
      </c>
      <c r="H264" s="26">
        <v>150</v>
      </c>
      <c r="I264" s="26">
        <v>2470</v>
      </c>
    </row>
    <row r="265" spans="1:9" x14ac:dyDescent="0.25">
      <c r="A265" t="s">
        <v>172</v>
      </c>
      <c r="B265" t="s">
        <v>173</v>
      </c>
      <c r="C265" t="s">
        <v>40</v>
      </c>
      <c r="D265" s="26">
        <v>115</v>
      </c>
      <c r="E265" s="26">
        <v>185</v>
      </c>
      <c r="F265" s="26">
        <v>1420</v>
      </c>
      <c r="G265" s="26">
        <v>600</v>
      </c>
      <c r="H265" s="26">
        <v>150</v>
      </c>
      <c r="I265" s="26">
        <v>2470</v>
      </c>
    </row>
    <row r="266" spans="1:9" x14ac:dyDescent="0.25">
      <c r="A266" t="s">
        <v>174</v>
      </c>
      <c r="B266" t="s">
        <v>175</v>
      </c>
      <c r="C266" t="s">
        <v>40</v>
      </c>
      <c r="D266" s="26">
        <v>115</v>
      </c>
      <c r="E266" s="26">
        <v>185</v>
      </c>
      <c r="F266" s="26">
        <v>1420</v>
      </c>
      <c r="G266" s="26">
        <v>600</v>
      </c>
      <c r="H266" s="26">
        <v>150</v>
      </c>
      <c r="I266" s="26">
        <v>2470</v>
      </c>
    </row>
    <row r="267" spans="1:9" x14ac:dyDescent="0.25">
      <c r="A267" t="s">
        <v>176</v>
      </c>
      <c r="B267" t="s">
        <v>177</v>
      </c>
      <c r="C267" t="s">
        <v>40</v>
      </c>
      <c r="D267" s="26">
        <v>115</v>
      </c>
      <c r="E267" s="26">
        <v>185</v>
      </c>
      <c r="F267" s="26">
        <v>1420</v>
      </c>
      <c r="G267" s="26">
        <v>600</v>
      </c>
      <c r="H267" s="26">
        <v>150</v>
      </c>
      <c r="I267" s="26">
        <v>2470</v>
      </c>
    </row>
    <row r="268" spans="1:9" x14ac:dyDescent="0.25">
      <c r="A268" t="s">
        <v>178</v>
      </c>
      <c r="B268" t="s">
        <v>179</v>
      </c>
      <c r="C268" t="s">
        <v>40</v>
      </c>
      <c r="D268" s="26">
        <v>115</v>
      </c>
      <c r="E268" s="26">
        <v>185</v>
      </c>
      <c r="F268" s="26">
        <v>1420</v>
      </c>
      <c r="G268" s="26">
        <v>600</v>
      </c>
      <c r="H268" s="26">
        <v>150</v>
      </c>
      <c r="I268" s="26">
        <v>2470</v>
      </c>
    </row>
    <row r="269" spans="1:9" x14ac:dyDescent="0.25">
      <c r="A269" t="s">
        <v>180</v>
      </c>
      <c r="B269" t="s">
        <v>181</v>
      </c>
      <c r="C269" t="s">
        <v>40</v>
      </c>
      <c r="D269" s="26">
        <v>115</v>
      </c>
      <c r="E269" s="26">
        <v>185</v>
      </c>
      <c r="F269" s="26">
        <v>1420</v>
      </c>
      <c r="G269" s="26">
        <v>600</v>
      </c>
      <c r="H269" s="26">
        <v>150</v>
      </c>
      <c r="I269" s="26">
        <v>2470</v>
      </c>
    </row>
    <row r="270" spans="1:9" x14ac:dyDescent="0.25">
      <c r="A270" t="s">
        <v>182</v>
      </c>
      <c r="B270" t="s">
        <v>183</v>
      </c>
      <c r="C270" t="s">
        <v>40</v>
      </c>
      <c r="D270" s="26">
        <v>115</v>
      </c>
      <c r="E270" s="26">
        <v>185</v>
      </c>
      <c r="F270" s="26">
        <v>1420</v>
      </c>
      <c r="G270" s="26">
        <v>600</v>
      </c>
      <c r="H270" s="26">
        <v>150</v>
      </c>
      <c r="I270" s="26">
        <v>2470</v>
      </c>
    </row>
    <row r="271" spans="1:9" x14ac:dyDescent="0.25">
      <c r="A271" t="s">
        <v>184</v>
      </c>
      <c r="B271" t="s">
        <v>185</v>
      </c>
      <c r="C271" t="s">
        <v>40</v>
      </c>
      <c r="D271" s="26">
        <v>115</v>
      </c>
      <c r="E271" s="26">
        <v>185</v>
      </c>
      <c r="F271" s="26">
        <v>1420</v>
      </c>
      <c r="G271" s="26">
        <v>600</v>
      </c>
      <c r="H271" s="26">
        <v>150</v>
      </c>
      <c r="I271" s="26">
        <v>2470</v>
      </c>
    </row>
    <row r="272" spans="1:9" x14ac:dyDescent="0.25">
      <c r="A272" t="s">
        <v>186</v>
      </c>
      <c r="B272" t="s">
        <v>187</v>
      </c>
      <c r="C272" t="s">
        <v>40</v>
      </c>
      <c r="D272" s="26">
        <v>115</v>
      </c>
      <c r="E272" s="26">
        <v>185</v>
      </c>
      <c r="F272" s="26">
        <v>1420</v>
      </c>
      <c r="G272" s="26">
        <v>600</v>
      </c>
      <c r="H272" s="26">
        <v>150</v>
      </c>
      <c r="I272" s="26">
        <v>2470</v>
      </c>
    </row>
    <row r="273" spans="1:9" x14ac:dyDescent="0.25">
      <c r="A273" t="s">
        <v>188</v>
      </c>
      <c r="B273" t="s">
        <v>189</v>
      </c>
      <c r="C273" t="s">
        <v>40</v>
      </c>
      <c r="D273" s="26">
        <v>115</v>
      </c>
      <c r="E273" s="26">
        <v>185</v>
      </c>
      <c r="F273" s="26">
        <v>1420</v>
      </c>
      <c r="G273" s="26">
        <v>600</v>
      </c>
      <c r="H273" s="26">
        <v>150</v>
      </c>
      <c r="I273" s="26">
        <v>2470</v>
      </c>
    </row>
    <row r="274" spans="1:9" x14ac:dyDescent="0.25">
      <c r="A274" t="s">
        <v>190</v>
      </c>
      <c r="B274" t="s">
        <v>191</v>
      </c>
      <c r="C274" t="s">
        <v>40</v>
      </c>
      <c r="D274" s="26">
        <v>115</v>
      </c>
      <c r="E274" s="26">
        <v>185</v>
      </c>
      <c r="F274" s="26">
        <v>1420</v>
      </c>
      <c r="G274" s="26">
        <v>600</v>
      </c>
      <c r="H274" s="26">
        <v>150</v>
      </c>
      <c r="I274" s="26">
        <v>2470</v>
      </c>
    </row>
    <row r="275" spans="1:9" x14ac:dyDescent="0.25">
      <c r="A275" t="s">
        <v>192</v>
      </c>
      <c r="B275" t="s">
        <v>193</v>
      </c>
      <c r="C275" t="s">
        <v>40</v>
      </c>
      <c r="D275" s="26">
        <v>115</v>
      </c>
      <c r="E275" s="26">
        <v>185</v>
      </c>
      <c r="F275" s="26">
        <v>1420</v>
      </c>
      <c r="G275" s="26">
        <v>600</v>
      </c>
      <c r="H275" s="26">
        <v>150</v>
      </c>
      <c r="I275" s="26">
        <v>2470</v>
      </c>
    </row>
    <row r="276" spans="1:9" x14ac:dyDescent="0.25">
      <c r="A276" t="s">
        <v>194</v>
      </c>
      <c r="B276" t="s">
        <v>195</v>
      </c>
      <c r="C276" t="s">
        <v>40</v>
      </c>
      <c r="D276" s="26">
        <v>115</v>
      </c>
      <c r="E276" s="26">
        <v>185</v>
      </c>
      <c r="F276" s="26">
        <v>1420</v>
      </c>
      <c r="G276" s="26">
        <v>600</v>
      </c>
      <c r="H276" s="26">
        <v>150</v>
      </c>
      <c r="I276" s="26">
        <v>2470</v>
      </c>
    </row>
    <row r="277" spans="1:9" x14ac:dyDescent="0.25">
      <c r="A277" t="s">
        <v>196</v>
      </c>
      <c r="B277" t="s">
        <v>197</v>
      </c>
      <c r="C277" t="s">
        <v>40</v>
      </c>
      <c r="D277" s="26">
        <v>115</v>
      </c>
      <c r="E277" s="26">
        <v>185</v>
      </c>
      <c r="F277" s="26">
        <v>1420</v>
      </c>
      <c r="G277" s="26">
        <v>600</v>
      </c>
      <c r="H277" s="26">
        <v>150</v>
      </c>
      <c r="I277" s="26">
        <v>2470</v>
      </c>
    </row>
    <row r="278" spans="1:9" x14ac:dyDescent="0.25">
      <c r="A278" t="s">
        <v>198</v>
      </c>
      <c r="B278" t="s">
        <v>199</v>
      </c>
      <c r="C278" t="s">
        <v>40</v>
      </c>
      <c r="D278" s="26">
        <v>115</v>
      </c>
      <c r="E278" s="26">
        <v>185</v>
      </c>
      <c r="F278" s="26">
        <v>1420</v>
      </c>
      <c r="G278" s="26">
        <v>600</v>
      </c>
      <c r="H278" s="26">
        <v>150</v>
      </c>
      <c r="I278" s="26">
        <v>2470</v>
      </c>
    </row>
    <row r="279" spans="1:9" x14ac:dyDescent="0.25">
      <c r="A279" t="s">
        <v>200</v>
      </c>
      <c r="B279" t="s">
        <v>201</v>
      </c>
      <c r="C279" t="s">
        <v>40</v>
      </c>
      <c r="D279" s="26">
        <v>115</v>
      </c>
      <c r="E279" s="26">
        <v>185</v>
      </c>
      <c r="F279" s="26">
        <v>1420</v>
      </c>
      <c r="G279" s="26">
        <v>600</v>
      </c>
      <c r="H279" s="26">
        <v>150</v>
      </c>
      <c r="I279" s="26">
        <v>2470</v>
      </c>
    </row>
    <row r="280" spans="1:9" x14ac:dyDescent="0.25">
      <c r="A280" t="s">
        <v>202</v>
      </c>
      <c r="B280" t="s">
        <v>203</v>
      </c>
      <c r="C280" t="s">
        <v>40</v>
      </c>
      <c r="D280" s="26">
        <v>115</v>
      </c>
      <c r="E280" s="26">
        <v>185</v>
      </c>
      <c r="F280" s="26">
        <v>1420</v>
      </c>
      <c r="G280" s="26">
        <v>600</v>
      </c>
      <c r="H280" s="26">
        <v>150</v>
      </c>
      <c r="I280" s="26">
        <v>2470</v>
      </c>
    </row>
    <row r="281" spans="1:9" x14ac:dyDescent="0.25">
      <c r="A281" t="s">
        <v>204</v>
      </c>
      <c r="B281" t="s">
        <v>205</v>
      </c>
      <c r="C281" t="s">
        <v>40</v>
      </c>
      <c r="D281" s="26">
        <v>115</v>
      </c>
      <c r="E281" s="26">
        <v>185</v>
      </c>
      <c r="F281" s="26">
        <v>1420</v>
      </c>
      <c r="G281" s="26">
        <v>600</v>
      </c>
      <c r="H281" s="26">
        <v>150</v>
      </c>
      <c r="I281" s="26">
        <v>2470</v>
      </c>
    </row>
    <row r="282" spans="1:9" x14ac:dyDescent="0.25">
      <c r="A282" t="s">
        <v>206</v>
      </c>
      <c r="B282" t="s">
        <v>207</v>
      </c>
      <c r="C282" t="s">
        <v>40</v>
      </c>
      <c r="D282" s="26">
        <v>115</v>
      </c>
      <c r="E282" s="26">
        <v>185</v>
      </c>
      <c r="F282" s="26">
        <v>1420</v>
      </c>
      <c r="G282" s="26">
        <v>600</v>
      </c>
      <c r="H282" s="26">
        <v>150</v>
      </c>
      <c r="I282" s="26">
        <v>2470</v>
      </c>
    </row>
    <row r="283" spans="1:9" x14ac:dyDescent="0.25">
      <c r="A283" t="s">
        <v>208</v>
      </c>
      <c r="B283" t="s">
        <v>209</v>
      </c>
      <c r="C283" t="s">
        <v>40</v>
      </c>
      <c r="D283" s="26">
        <v>115</v>
      </c>
      <c r="E283" s="26">
        <v>185</v>
      </c>
      <c r="F283" s="26">
        <v>1420</v>
      </c>
      <c r="G283" s="26">
        <v>600</v>
      </c>
      <c r="H283" s="26">
        <v>150</v>
      </c>
      <c r="I283" s="26">
        <v>2470</v>
      </c>
    </row>
    <row r="284" spans="1:9" x14ac:dyDescent="0.25">
      <c r="A284" t="s">
        <v>210</v>
      </c>
      <c r="B284" t="s">
        <v>211</v>
      </c>
      <c r="C284" t="s">
        <v>40</v>
      </c>
      <c r="D284" s="26">
        <v>115</v>
      </c>
      <c r="E284" s="26">
        <v>185</v>
      </c>
      <c r="F284" s="26">
        <v>1420</v>
      </c>
      <c r="G284" s="26">
        <v>600</v>
      </c>
      <c r="H284" s="26">
        <v>150</v>
      </c>
      <c r="I284" s="26">
        <v>2470</v>
      </c>
    </row>
    <row r="285" spans="1:9" x14ac:dyDescent="0.25">
      <c r="A285" t="s">
        <v>212</v>
      </c>
      <c r="B285" t="s">
        <v>213</v>
      </c>
      <c r="C285" t="s">
        <v>40</v>
      </c>
      <c r="D285" s="26">
        <v>115</v>
      </c>
      <c r="E285" s="26">
        <v>185</v>
      </c>
      <c r="F285" s="26">
        <v>1420</v>
      </c>
      <c r="G285" s="26">
        <v>600</v>
      </c>
      <c r="H285" s="26">
        <v>150</v>
      </c>
      <c r="I285" s="26">
        <v>2470</v>
      </c>
    </row>
    <row r="286" spans="1:9" x14ac:dyDescent="0.25">
      <c r="A286" t="s">
        <v>214</v>
      </c>
      <c r="B286" t="s">
        <v>215</v>
      </c>
      <c r="C286" t="s">
        <v>40</v>
      </c>
      <c r="D286" s="26">
        <v>115</v>
      </c>
      <c r="E286" s="26">
        <v>185</v>
      </c>
      <c r="F286" s="26">
        <v>1420</v>
      </c>
      <c r="G286" s="26">
        <v>600</v>
      </c>
      <c r="H286" s="26">
        <v>150</v>
      </c>
      <c r="I286" s="26">
        <v>2470</v>
      </c>
    </row>
    <row r="287" spans="1:9" x14ac:dyDescent="0.25">
      <c r="A287" t="s">
        <v>216</v>
      </c>
      <c r="B287" t="s">
        <v>217</v>
      </c>
      <c r="C287" t="s">
        <v>40</v>
      </c>
      <c r="D287" s="26">
        <v>115</v>
      </c>
      <c r="E287" s="26">
        <v>185</v>
      </c>
      <c r="F287" s="26">
        <v>1420</v>
      </c>
      <c r="G287" s="26">
        <v>600</v>
      </c>
      <c r="H287" s="26">
        <v>150</v>
      </c>
      <c r="I287" s="26">
        <v>2470</v>
      </c>
    </row>
    <row r="288" spans="1:9" x14ac:dyDescent="0.25">
      <c r="A288" t="s">
        <v>218</v>
      </c>
      <c r="B288" t="s">
        <v>219</v>
      </c>
      <c r="C288" t="s">
        <v>40</v>
      </c>
      <c r="D288" s="26">
        <v>115</v>
      </c>
      <c r="E288" s="26">
        <v>185</v>
      </c>
      <c r="F288" s="26">
        <v>1420</v>
      </c>
      <c r="G288" s="26">
        <v>600</v>
      </c>
      <c r="H288" s="26">
        <v>150</v>
      </c>
      <c r="I288" s="26">
        <v>2470</v>
      </c>
    </row>
    <row r="289" spans="1:9" x14ac:dyDescent="0.25">
      <c r="A289" t="s">
        <v>220</v>
      </c>
      <c r="B289" t="s">
        <v>221</v>
      </c>
      <c r="C289" t="s">
        <v>40</v>
      </c>
      <c r="D289" s="26">
        <v>115</v>
      </c>
      <c r="E289" s="26">
        <v>185</v>
      </c>
      <c r="F289" s="26">
        <v>1420</v>
      </c>
      <c r="G289" s="26">
        <v>600</v>
      </c>
      <c r="H289" s="26">
        <v>150</v>
      </c>
      <c r="I289" s="26">
        <v>2470</v>
      </c>
    </row>
    <row r="290" spans="1:9" x14ac:dyDescent="0.25">
      <c r="A290" t="s">
        <v>222</v>
      </c>
      <c r="B290" t="s">
        <v>223</v>
      </c>
      <c r="C290" t="s">
        <v>40</v>
      </c>
      <c r="D290" s="26">
        <v>115</v>
      </c>
      <c r="E290" s="26">
        <v>185</v>
      </c>
      <c r="F290" s="26">
        <v>1420</v>
      </c>
      <c r="G290" s="26">
        <v>600</v>
      </c>
      <c r="H290" s="26">
        <v>150</v>
      </c>
      <c r="I290" s="26">
        <v>2470</v>
      </c>
    </row>
    <row r="291" spans="1:9" x14ac:dyDescent="0.25">
      <c r="A291" t="s">
        <v>224</v>
      </c>
      <c r="B291" t="s">
        <v>225</v>
      </c>
      <c r="C291" t="s">
        <v>40</v>
      </c>
      <c r="D291" s="26">
        <v>115</v>
      </c>
      <c r="E291" s="26">
        <v>185</v>
      </c>
      <c r="F291" s="26">
        <v>1420</v>
      </c>
      <c r="G291" s="26">
        <v>600</v>
      </c>
      <c r="H291" s="26">
        <v>150</v>
      </c>
      <c r="I291" s="26">
        <v>2470</v>
      </c>
    </row>
    <row r="292" spans="1:9" x14ac:dyDescent="0.25">
      <c r="A292" t="s">
        <v>226</v>
      </c>
      <c r="B292" t="s">
        <v>227</v>
      </c>
      <c r="C292" t="s">
        <v>40</v>
      </c>
      <c r="D292" s="26">
        <v>115</v>
      </c>
      <c r="E292" s="26">
        <v>185</v>
      </c>
      <c r="F292" s="26">
        <v>1420</v>
      </c>
      <c r="G292" s="26">
        <v>600</v>
      </c>
      <c r="H292" s="26">
        <v>150</v>
      </c>
      <c r="I292" s="26">
        <v>2470</v>
      </c>
    </row>
    <row r="293" spans="1:9" x14ac:dyDescent="0.25">
      <c r="A293" t="s">
        <v>228</v>
      </c>
      <c r="B293" t="s">
        <v>229</v>
      </c>
      <c r="C293" t="s">
        <v>40</v>
      </c>
      <c r="D293" s="26">
        <v>115</v>
      </c>
      <c r="E293" s="26">
        <v>185</v>
      </c>
      <c r="F293" s="26">
        <v>1420</v>
      </c>
      <c r="G293" s="26">
        <v>600</v>
      </c>
      <c r="H293" s="26">
        <v>150</v>
      </c>
      <c r="I293" s="26">
        <v>2470</v>
      </c>
    </row>
    <row r="294" spans="1:9" x14ac:dyDescent="0.25">
      <c r="A294" t="s">
        <v>230</v>
      </c>
      <c r="B294" t="s">
        <v>231</v>
      </c>
      <c r="C294" t="s">
        <v>40</v>
      </c>
      <c r="D294" s="26">
        <v>115</v>
      </c>
      <c r="E294" s="26">
        <v>185</v>
      </c>
      <c r="F294" s="26">
        <v>1420</v>
      </c>
      <c r="G294" s="26">
        <v>600</v>
      </c>
      <c r="H294" s="26">
        <v>150</v>
      </c>
      <c r="I294" s="26">
        <v>2470</v>
      </c>
    </row>
    <row r="295" spans="1:9" x14ac:dyDescent="0.25">
      <c r="A295" t="s">
        <v>232</v>
      </c>
      <c r="B295" t="s">
        <v>233</v>
      </c>
      <c r="C295" t="s">
        <v>40</v>
      </c>
      <c r="D295" s="26">
        <v>115</v>
      </c>
      <c r="E295" s="26">
        <v>185</v>
      </c>
      <c r="F295" s="26">
        <v>1420</v>
      </c>
      <c r="G295" s="26">
        <v>600</v>
      </c>
      <c r="H295" s="26">
        <v>150</v>
      </c>
      <c r="I295" s="26">
        <v>2470</v>
      </c>
    </row>
    <row r="296" spans="1:9" x14ac:dyDescent="0.25">
      <c r="A296" t="s">
        <v>234</v>
      </c>
      <c r="B296" t="s">
        <v>235</v>
      </c>
      <c r="C296" t="s">
        <v>40</v>
      </c>
      <c r="D296" s="26">
        <v>115</v>
      </c>
      <c r="E296" s="26">
        <v>185</v>
      </c>
      <c r="F296" s="26">
        <v>1420</v>
      </c>
      <c r="G296" s="26">
        <v>600</v>
      </c>
      <c r="H296" s="26">
        <v>150</v>
      </c>
      <c r="I296" s="26">
        <v>2470</v>
      </c>
    </row>
    <row r="297" spans="1:9" x14ac:dyDescent="0.25">
      <c r="A297" t="s">
        <v>236</v>
      </c>
      <c r="B297" t="s">
        <v>237</v>
      </c>
      <c r="C297" t="s">
        <v>40</v>
      </c>
      <c r="D297" s="26">
        <v>115</v>
      </c>
      <c r="E297" s="26">
        <v>185</v>
      </c>
      <c r="F297" s="26">
        <v>1420</v>
      </c>
      <c r="G297" s="26">
        <v>600</v>
      </c>
      <c r="H297" s="26">
        <v>150</v>
      </c>
      <c r="I297" s="26">
        <v>2470</v>
      </c>
    </row>
    <row r="298" spans="1:9" x14ac:dyDescent="0.25">
      <c r="A298" t="s">
        <v>238</v>
      </c>
      <c r="B298" t="s">
        <v>239</v>
      </c>
      <c r="C298" t="s">
        <v>40</v>
      </c>
      <c r="D298" s="26">
        <v>115</v>
      </c>
      <c r="E298" s="26">
        <v>185</v>
      </c>
      <c r="F298" s="26">
        <v>1420</v>
      </c>
      <c r="G298" s="26">
        <v>600</v>
      </c>
      <c r="H298" s="26">
        <v>150</v>
      </c>
      <c r="I298" s="26">
        <v>2470</v>
      </c>
    </row>
    <row r="299" spans="1:9" x14ac:dyDescent="0.25">
      <c r="A299" t="s">
        <v>240</v>
      </c>
      <c r="B299" t="s">
        <v>241</v>
      </c>
      <c r="C299" t="s">
        <v>40</v>
      </c>
      <c r="D299" s="26">
        <v>345</v>
      </c>
      <c r="E299" s="26">
        <v>555</v>
      </c>
      <c r="F299" s="26">
        <v>4260</v>
      </c>
      <c r="G299" s="26">
        <v>600</v>
      </c>
      <c r="H299" s="26">
        <v>450</v>
      </c>
      <c r="I299" s="26">
        <v>6210</v>
      </c>
    </row>
    <row r="300" spans="1:9" x14ac:dyDescent="0.25">
      <c r="A300" t="s">
        <v>242</v>
      </c>
      <c r="B300" t="s">
        <v>243</v>
      </c>
      <c r="C300" t="s">
        <v>40</v>
      </c>
      <c r="D300" s="26">
        <v>115</v>
      </c>
      <c r="E300" s="26">
        <v>185</v>
      </c>
      <c r="F300" s="26">
        <v>1420</v>
      </c>
      <c r="G300" s="26">
        <v>600</v>
      </c>
      <c r="H300" s="26">
        <v>150</v>
      </c>
      <c r="I300" s="26">
        <v>2470</v>
      </c>
    </row>
    <row r="301" spans="1:9" x14ac:dyDescent="0.25">
      <c r="A301" t="s">
        <v>244</v>
      </c>
      <c r="B301" t="s">
        <v>245</v>
      </c>
      <c r="C301" t="s">
        <v>40</v>
      </c>
      <c r="D301" s="26">
        <v>115</v>
      </c>
      <c r="E301" s="26">
        <v>185</v>
      </c>
      <c r="F301" s="26">
        <v>1420</v>
      </c>
      <c r="G301" s="26">
        <v>600</v>
      </c>
      <c r="H301" s="26">
        <v>150</v>
      </c>
      <c r="I301" s="26">
        <v>2470</v>
      </c>
    </row>
    <row r="302" spans="1:9" x14ac:dyDescent="0.25">
      <c r="A302" t="s">
        <v>246</v>
      </c>
      <c r="B302" t="s">
        <v>247</v>
      </c>
      <c r="C302" t="s">
        <v>40</v>
      </c>
      <c r="D302" s="26">
        <v>115</v>
      </c>
      <c r="E302" s="26">
        <v>185</v>
      </c>
      <c r="F302" s="26">
        <v>1420</v>
      </c>
      <c r="G302" s="26">
        <v>600</v>
      </c>
      <c r="H302" s="26">
        <v>150</v>
      </c>
      <c r="I302" s="26">
        <v>2470</v>
      </c>
    </row>
    <row r="303" spans="1:9" x14ac:dyDescent="0.25">
      <c r="A303" t="s">
        <v>248</v>
      </c>
      <c r="B303" t="s">
        <v>249</v>
      </c>
      <c r="C303" t="s">
        <v>40</v>
      </c>
      <c r="D303" s="26">
        <v>115</v>
      </c>
      <c r="E303" s="26">
        <v>185</v>
      </c>
      <c r="F303" s="26">
        <v>1420</v>
      </c>
      <c r="G303" s="26">
        <v>600</v>
      </c>
      <c r="H303" s="26">
        <v>150</v>
      </c>
      <c r="I303" s="26">
        <v>2470</v>
      </c>
    </row>
    <row r="304" spans="1:9" x14ac:dyDescent="0.25">
      <c r="A304" t="s">
        <v>250</v>
      </c>
      <c r="B304" t="s">
        <v>251</v>
      </c>
      <c r="C304" t="s">
        <v>40</v>
      </c>
      <c r="D304" s="26">
        <v>115</v>
      </c>
      <c r="E304" s="26">
        <v>185</v>
      </c>
      <c r="F304" s="26">
        <v>1420</v>
      </c>
      <c r="G304" s="26">
        <v>600</v>
      </c>
      <c r="H304" s="26">
        <v>150</v>
      </c>
      <c r="I304" s="26">
        <v>2470</v>
      </c>
    </row>
    <row r="305" spans="1:9" x14ac:dyDescent="0.25">
      <c r="A305" t="s">
        <v>252</v>
      </c>
      <c r="B305" t="s">
        <v>253</v>
      </c>
      <c r="C305" t="s">
        <v>40</v>
      </c>
      <c r="D305" s="26">
        <v>115</v>
      </c>
      <c r="E305" s="26">
        <v>185</v>
      </c>
      <c r="F305" s="26">
        <v>1420</v>
      </c>
      <c r="G305" s="26">
        <v>600</v>
      </c>
      <c r="H305" s="26">
        <v>150</v>
      </c>
      <c r="I305" s="26">
        <v>2470</v>
      </c>
    </row>
    <row r="306" spans="1:9" x14ac:dyDescent="0.25">
      <c r="A306" t="s">
        <v>254</v>
      </c>
      <c r="B306" t="s">
        <v>255</v>
      </c>
      <c r="C306" t="s">
        <v>40</v>
      </c>
      <c r="D306" s="26">
        <v>115</v>
      </c>
      <c r="E306" s="26">
        <v>185</v>
      </c>
      <c r="F306" s="26">
        <v>1420</v>
      </c>
      <c r="G306" s="26">
        <v>600</v>
      </c>
      <c r="H306" s="26">
        <v>150</v>
      </c>
      <c r="I306" s="26">
        <v>2470</v>
      </c>
    </row>
    <row r="307" spans="1:9" x14ac:dyDescent="0.25">
      <c r="A307" t="s">
        <v>256</v>
      </c>
      <c r="B307" t="s">
        <v>257</v>
      </c>
      <c r="C307" t="s">
        <v>40</v>
      </c>
      <c r="D307" s="26">
        <v>230</v>
      </c>
      <c r="E307" s="26">
        <v>370</v>
      </c>
      <c r="F307" s="26">
        <v>2840</v>
      </c>
      <c r="G307" s="26">
        <v>600</v>
      </c>
      <c r="H307" s="26">
        <v>300</v>
      </c>
      <c r="I307" s="26">
        <v>4340</v>
      </c>
    </row>
    <row r="308" spans="1:9" x14ac:dyDescent="0.25">
      <c r="A308" t="s">
        <v>258</v>
      </c>
      <c r="B308" t="s">
        <v>259</v>
      </c>
      <c r="C308" t="s">
        <v>40</v>
      </c>
      <c r="D308" s="26">
        <v>115</v>
      </c>
      <c r="E308" s="26">
        <v>185</v>
      </c>
      <c r="F308" s="26">
        <v>1420</v>
      </c>
      <c r="G308" s="26">
        <v>600</v>
      </c>
      <c r="H308" s="26">
        <v>150</v>
      </c>
      <c r="I308" s="26">
        <v>2470</v>
      </c>
    </row>
    <row r="309" spans="1:9" x14ac:dyDescent="0.25">
      <c r="A309" t="s">
        <v>260</v>
      </c>
      <c r="B309" t="s">
        <v>261</v>
      </c>
      <c r="C309" t="s">
        <v>40</v>
      </c>
      <c r="D309" s="26">
        <v>115</v>
      </c>
      <c r="E309" s="26">
        <v>185</v>
      </c>
      <c r="F309" s="26">
        <v>1420</v>
      </c>
      <c r="G309" s="26">
        <v>600</v>
      </c>
      <c r="H309" s="26">
        <v>150</v>
      </c>
      <c r="I309" s="26">
        <v>2470</v>
      </c>
    </row>
    <row r="310" spans="1:9" x14ac:dyDescent="0.25">
      <c r="A310" t="s">
        <v>262</v>
      </c>
      <c r="B310" t="s">
        <v>263</v>
      </c>
      <c r="C310" t="s">
        <v>40</v>
      </c>
      <c r="D310" s="26">
        <v>115</v>
      </c>
      <c r="E310" s="26">
        <v>185</v>
      </c>
      <c r="F310" s="26">
        <v>1420</v>
      </c>
      <c r="G310" s="26">
        <v>600</v>
      </c>
      <c r="H310" s="26">
        <v>150</v>
      </c>
      <c r="I310" s="26">
        <v>2470</v>
      </c>
    </row>
    <row r="311" spans="1:9" x14ac:dyDescent="0.25">
      <c r="A311" t="s">
        <v>264</v>
      </c>
      <c r="B311" t="s">
        <v>265</v>
      </c>
      <c r="C311" t="s">
        <v>40</v>
      </c>
      <c r="D311" s="26">
        <v>230</v>
      </c>
      <c r="E311" s="26">
        <v>370</v>
      </c>
      <c r="F311" s="26">
        <v>2840</v>
      </c>
      <c r="G311" s="26">
        <v>600</v>
      </c>
      <c r="H311" s="26">
        <v>300</v>
      </c>
      <c r="I311" s="26">
        <v>4340</v>
      </c>
    </row>
    <row r="312" spans="1:9" x14ac:dyDescent="0.25">
      <c r="A312" t="s">
        <v>266</v>
      </c>
      <c r="B312" t="s">
        <v>267</v>
      </c>
      <c r="C312" t="s">
        <v>40</v>
      </c>
      <c r="D312" s="26">
        <v>115</v>
      </c>
      <c r="E312" s="26">
        <v>185</v>
      </c>
      <c r="F312" s="26">
        <v>1420</v>
      </c>
      <c r="G312" s="26">
        <v>600</v>
      </c>
      <c r="H312" s="26">
        <v>150</v>
      </c>
      <c r="I312" s="26">
        <v>2470</v>
      </c>
    </row>
    <row r="313" spans="1:9" x14ac:dyDescent="0.25">
      <c r="A313" t="s">
        <v>268</v>
      </c>
      <c r="B313" t="s">
        <v>269</v>
      </c>
      <c r="C313" t="s">
        <v>40</v>
      </c>
      <c r="D313" s="26">
        <v>115</v>
      </c>
      <c r="E313" s="26">
        <v>185</v>
      </c>
      <c r="F313" s="26">
        <v>1420</v>
      </c>
      <c r="G313" s="26">
        <v>600</v>
      </c>
      <c r="H313" s="26">
        <v>150</v>
      </c>
      <c r="I313" s="26">
        <v>2470</v>
      </c>
    </row>
    <row r="314" spans="1:9" x14ac:dyDescent="0.25">
      <c r="A314" t="s">
        <v>270</v>
      </c>
      <c r="B314" t="s">
        <v>271</v>
      </c>
      <c r="C314" t="s">
        <v>40</v>
      </c>
      <c r="D314" s="26">
        <v>115</v>
      </c>
      <c r="E314" s="26">
        <v>185</v>
      </c>
      <c r="F314" s="26">
        <v>1420</v>
      </c>
      <c r="G314" s="26">
        <v>600</v>
      </c>
      <c r="H314" s="26">
        <v>150</v>
      </c>
      <c r="I314" s="26">
        <v>2470</v>
      </c>
    </row>
    <row r="315" spans="1:9" x14ac:dyDescent="0.25">
      <c r="A315" t="s">
        <v>272</v>
      </c>
      <c r="B315" t="s">
        <v>273</v>
      </c>
      <c r="C315" t="s">
        <v>40</v>
      </c>
      <c r="D315" s="26">
        <v>115</v>
      </c>
      <c r="E315" s="26">
        <v>185</v>
      </c>
      <c r="F315" s="26">
        <v>1420</v>
      </c>
      <c r="G315" s="26">
        <v>600</v>
      </c>
      <c r="H315" s="26">
        <v>150</v>
      </c>
      <c r="I315" s="26">
        <v>2470</v>
      </c>
    </row>
    <row r="316" spans="1:9" x14ac:dyDescent="0.25">
      <c r="A316" t="s">
        <v>274</v>
      </c>
      <c r="B316" t="s">
        <v>275</v>
      </c>
      <c r="C316" t="s">
        <v>40</v>
      </c>
      <c r="D316" s="26">
        <v>115</v>
      </c>
      <c r="E316" s="26">
        <v>185</v>
      </c>
      <c r="F316" s="26">
        <v>1420</v>
      </c>
      <c r="G316" s="26">
        <v>600</v>
      </c>
      <c r="H316" s="26">
        <v>150</v>
      </c>
      <c r="I316" s="26">
        <v>2470</v>
      </c>
    </row>
    <row r="317" spans="1:9" x14ac:dyDescent="0.25">
      <c r="A317" t="s">
        <v>276</v>
      </c>
      <c r="B317" t="s">
        <v>277</v>
      </c>
      <c r="C317" t="s">
        <v>40</v>
      </c>
      <c r="D317" s="26">
        <v>115</v>
      </c>
      <c r="E317" s="26">
        <v>185</v>
      </c>
      <c r="F317" s="26">
        <v>1420</v>
      </c>
      <c r="G317" s="26">
        <v>600</v>
      </c>
      <c r="H317" s="26">
        <v>150</v>
      </c>
      <c r="I317" s="26">
        <v>2470</v>
      </c>
    </row>
    <row r="318" spans="1:9" x14ac:dyDescent="0.25">
      <c r="A318" t="s">
        <v>278</v>
      </c>
      <c r="B318" t="s">
        <v>279</v>
      </c>
      <c r="C318" t="s">
        <v>40</v>
      </c>
      <c r="D318" s="26">
        <v>115</v>
      </c>
      <c r="E318" s="26">
        <v>185</v>
      </c>
      <c r="F318" s="26">
        <v>1420</v>
      </c>
      <c r="G318" s="26">
        <v>600</v>
      </c>
      <c r="H318" s="26">
        <v>150</v>
      </c>
      <c r="I318" s="26">
        <v>2470</v>
      </c>
    </row>
    <row r="319" spans="1:9" x14ac:dyDescent="0.25">
      <c r="A319" t="s">
        <v>280</v>
      </c>
      <c r="B319" t="s">
        <v>281</v>
      </c>
      <c r="C319" t="s">
        <v>40</v>
      </c>
      <c r="D319" s="26">
        <v>115</v>
      </c>
      <c r="E319" s="26">
        <v>185</v>
      </c>
      <c r="F319" s="26">
        <v>1420</v>
      </c>
      <c r="G319" s="26">
        <v>600</v>
      </c>
      <c r="H319" s="26">
        <v>150</v>
      </c>
      <c r="I319" s="26">
        <v>2470</v>
      </c>
    </row>
    <row r="320" spans="1:9" x14ac:dyDescent="0.25">
      <c r="A320" t="s">
        <v>282</v>
      </c>
      <c r="B320" t="s">
        <v>283</v>
      </c>
      <c r="C320" t="s">
        <v>40</v>
      </c>
      <c r="D320" s="26">
        <v>805</v>
      </c>
      <c r="E320" s="26">
        <v>1295</v>
      </c>
      <c r="F320" s="26">
        <v>9940</v>
      </c>
      <c r="G320" s="26">
        <v>600</v>
      </c>
      <c r="H320" s="26">
        <v>1050</v>
      </c>
      <c r="I320" s="26">
        <v>13690</v>
      </c>
    </row>
    <row r="321" spans="1:9" x14ac:dyDescent="0.25">
      <c r="A321" t="s">
        <v>284</v>
      </c>
      <c r="B321" t="s">
        <v>285</v>
      </c>
      <c r="C321" t="s">
        <v>40</v>
      </c>
      <c r="D321" s="26">
        <v>115</v>
      </c>
      <c r="E321" s="26">
        <v>185</v>
      </c>
      <c r="F321" s="26">
        <v>1420</v>
      </c>
      <c r="G321" s="26">
        <v>600</v>
      </c>
      <c r="H321" s="26">
        <v>150</v>
      </c>
      <c r="I321" s="26">
        <v>2470</v>
      </c>
    </row>
    <row r="322" spans="1:9" x14ac:dyDescent="0.25">
      <c r="A322" t="s">
        <v>286</v>
      </c>
      <c r="B322" t="s">
        <v>287</v>
      </c>
      <c r="C322" t="s">
        <v>40</v>
      </c>
      <c r="D322" s="26">
        <v>115</v>
      </c>
      <c r="E322" s="26">
        <v>185</v>
      </c>
      <c r="F322" s="26">
        <v>1420</v>
      </c>
      <c r="G322" s="26">
        <v>600</v>
      </c>
      <c r="H322" s="26">
        <v>150</v>
      </c>
      <c r="I322" s="26">
        <v>2470</v>
      </c>
    </row>
    <row r="323" spans="1:9" x14ac:dyDescent="0.25">
      <c r="A323" t="s">
        <v>288</v>
      </c>
      <c r="B323" t="s">
        <v>289</v>
      </c>
      <c r="C323" t="s">
        <v>40</v>
      </c>
      <c r="D323" s="26">
        <v>115</v>
      </c>
      <c r="E323" s="26">
        <v>185</v>
      </c>
      <c r="F323" s="26">
        <v>1420</v>
      </c>
      <c r="G323" s="26">
        <v>600</v>
      </c>
      <c r="H323" s="26">
        <v>150</v>
      </c>
      <c r="I323" s="26">
        <v>2470</v>
      </c>
    </row>
    <row r="324" spans="1:9" x14ac:dyDescent="0.25">
      <c r="A324" t="s">
        <v>290</v>
      </c>
      <c r="B324" t="s">
        <v>291</v>
      </c>
      <c r="C324" t="s">
        <v>40</v>
      </c>
      <c r="D324" s="26">
        <v>115</v>
      </c>
      <c r="E324" s="26">
        <v>185</v>
      </c>
      <c r="F324" s="26">
        <v>1420</v>
      </c>
      <c r="G324" s="26">
        <v>600</v>
      </c>
      <c r="H324" s="26">
        <v>150</v>
      </c>
      <c r="I324" s="26">
        <v>2470</v>
      </c>
    </row>
    <row r="325" spans="1:9" x14ac:dyDescent="0.25">
      <c r="A325" t="s">
        <v>292</v>
      </c>
      <c r="B325" t="s">
        <v>293</v>
      </c>
      <c r="C325" t="s">
        <v>40</v>
      </c>
      <c r="D325" s="26">
        <v>115</v>
      </c>
      <c r="E325" s="26">
        <v>185</v>
      </c>
      <c r="F325" s="26">
        <v>1420</v>
      </c>
      <c r="G325" s="26">
        <v>600</v>
      </c>
      <c r="H325" s="26">
        <v>150</v>
      </c>
      <c r="I325" s="26">
        <v>2470</v>
      </c>
    </row>
    <row r="326" spans="1:9" x14ac:dyDescent="0.25">
      <c r="A326" t="s">
        <v>294</v>
      </c>
      <c r="B326" t="s">
        <v>295</v>
      </c>
      <c r="C326" t="s">
        <v>40</v>
      </c>
      <c r="D326" s="26">
        <v>115</v>
      </c>
      <c r="E326" s="26">
        <v>185</v>
      </c>
      <c r="F326" s="26">
        <v>1420</v>
      </c>
      <c r="G326" s="26">
        <v>600</v>
      </c>
      <c r="H326" s="26">
        <v>150</v>
      </c>
      <c r="I326" s="26">
        <v>2470</v>
      </c>
    </row>
    <row r="327" spans="1:9" x14ac:dyDescent="0.25">
      <c r="A327" t="s">
        <v>296</v>
      </c>
      <c r="B327" t="s">
        <v>297</v>
      </c>
      <c r="C327" t="s">
        <v>40</v>
      </c>
      <c r="D327" s="26">
        <v>115</v>
      </c>
      <c r="E327" s="26">
        <v>185</v>
      </c>
      <c r="F327" s="26">
        <v>1420</v>
      </c>
      <c r="G327" s="26">
        <v>600</v>
      </c>
      <c r="H327" s="26">
        <v>150</v>
      </c>
      <c r="I327" s="26">
        <v>2470</v>
      </c>
    </row>
    <row r="328" spans="1:9" x14ac:dyDescent="0.25">
      <c r="A328" t="s">
        <v>298</v>
      </c>
      <c r="B328" t="s">
        <v>299</v>
      </c>
      <c r="C328" t="s">
        <v>40</v>
      </c>
      <c r="D328" s="26">
        <v>115</v>
      </c>
      <c r="E328" s="26">
        <v>185</v>
      </c>
      <c r="F328" s="26">
        <v>1420</v>
      </c>
      <c r="G328" s="26">
        <v>600</v>
      </c>
      <c r="H328" s="26">
        <v>150</v>
      </c>
      <c r="I328" s="26">
        <v>2470</v>
      </c>
    </row>
    <row r="329" spans="1:9" x14ac:dyDescent="0.25">
      <c r="A329" t="s">
        <v>300</v>
      </c>
      <c r="B329" t="s">
        <v>301</v>
      </c>
      <c r="C329" t="s">
        <v>40</v>
      </c>
      <c r="D329" s="26">
        <v>115</v>
      </c>
      <c r="E329" s="26">
        <v>185</v>
      </c>
      <c r="F329" s="26">
        <v>1420</v>
      </c>
      <c r="G329" s="26">
        <v>600</v>
      </c>
      <c r="H329" s="26">
        <v>150</v>
      </c>
      <c r="I329" s="26">
        <v>2470</v>
      </c>
    </row>
    <row r="330" spans="1:9" x14ac:dyDescent="0.25">
      <c r="A330" t="s">
        <v>302</v>
      </c>
      <c r="B330" t="s">
        <v>303</v>
      </c>
      <c r="C330" t="s">
        <v>40</v>
      </c>
      <c r="D330" s="26">
        <v>115</v>
      </c>
      <c r="E330" s="26">
        <v>185</v>
      </c>
      <c r="F330" s="26">
        <v>1420</v>
      </c>
      <c r="G330" s="26">
        <v>600</v>
      </c>
      <c r="H330" s="26">
        <v>150</v>
      </c>
      <c r="I330" s="26">
        <v>2470</v>
      </c>
    </row>
    <row r="331" spans="1:9" x14ac:dyDescent="0.25">
      <c r="A331" t="s">
        <v>304</v>
      </c>
      <c r="B331" t="s">
        <v>305</v>
      </c>
      <c r="C331" t="s">
        <v>40</v>
      </c>
      <c r="D331" s="26">
        <v>115</v>
      </c>
      <c r="E331" s="26">
        <v>185</v>
      </c>
      <c r="F331" s="26">
        <v>1420</v>
      </c>
      <c r="G331" s="26">
        <v>600</v>
      </c>
      <c r="H331" s="26">
        <v>150</v>
      </c>
      <c r="I331" s="26">
        <v>2470</v>
      </c>
    </row>
    <row r="332" spans="1:9" x14ac:dyDescent="0.25">
      <c r="A332" t="s">
        <v>306</v>
      </c>
      <c r="B332" t="s">
        <v>307</v>
      </c>
      <c r="C332" t="s">
        <v>40</v>
      </c>
      <c r="D332" s="26">
        <v>115</v>
      </c>
      <c r="E332" s="26">
        <v>185</v>
      </c>
      <c r="F332" s="26">
        <v>1420</v>
      </c>
      <c r="G332" s="26">
        <v>600</v>
      </c>
      <c r="H332" s="26">
        <v>150</v>
      </c>
      <c r="I332" s="26">
        <v>2470</v>
      </c>
    </row>
    <row r="333" spans="1:9" x14ac:dyDescent="0.25">
      <c r="A333" t="s">
        <v>308</v>
      </c>
      <c r="B333" t="s">
        <v>309</v>
      </c>
      <c r="C333" t="s">
        <v>40</v>
      </c>
      <c r="D333" s="26">
        <v>115</v>
      </c>
      <c r="E333" s="26">
        <v>185</v>
      </c>
      <c r="F333" s="26">
        <v>1420</v>
      </c>
      <c r="G333" s="26">
        <v>600</v>
      </c>
      <c r="H333" s="26">
        <v>150</v>
      </c>
      <c r="I333" s="26">
        <v>2470</v>
      </c>
    </row>
    <row r="334" spans="1:9" x14ac:dyDescent="0.25">
      <c r="A334" t="s">
        <v>310</v>
      </c>
      <c r="B334" t="s">
        <v>311</v>
      </c>
      <c r="C334" t="s">
        <v>40</v>
      </c>
      <c r="D334" s="26">
        <v>115</v>
      </c>
      <c r="E334" s="26">
        <v>185</v>
      </c>
      <c r="F334" s="26">
        <v>1420</v>
      </c>
      <c r="G334" s="26">
        <v>600</v>
      </c>
      <c r="H334" s="26">
        <v>150</v>
      </c>
      <c r="I334" s="26">
        <v>2470</v>
      </c>
    </row>
    <row r="335" spans="1:9" x14ac:dyDescent="0.25">
      <c r="A335" t="s">
        <v>312</v>
      </c>
      <c r="B335" t="s">
        <v>313</v>
      </c>
      <c r="C335" t="s">
        <v>40</v>
      </c>
      <c r="D335" s="26">
        <v>115</v>
      </c>
      <c r="E335" s="26">
        <v>185</v>
      </c>
      <c r="F335" s="26">
        <v>1420</v>
      </c>
      <c r="G335" s="26">
        <v>600</v>
      </c>
      <c r="H335" s="26">
        <v>150</v>
      </c>
      <c r="I335" s="26">
        <v>2470</v>
      </c>
    </row>
    <row r="336" spans="1:9" x14ac:dyDescent="0.25">
      <c r="A336" t="s">
        <v>314</v>
      </c>
      <c r="B336" t="s">
        <v>315</v>
      </c>
      <c r="C336" t="s">
        <v>40</v>
      </c>
      <c r="D336" s="26">
        <v>115</v>
      </c>
      <c r="E336" s="26">
        <v>185</v>
      </c>
      <c r="F336" s="26">
        <v>1420</v>
      </c>
      <c r="G336" s="26">
        <v>600</v>
      </c>
      <c r="H336" s="26">
        <v>150</v>
      </c>
      <c r="I336" s="26">
        <v>2470</v>
      </c>
    </row>
    <row r="337" spans="1:9" x14ac:dyDescent="0.25">
      <c r="A337" t="s">
        <v>316</v>
      </c>
      <c r="B337" t="s">
        <v>317</v>
      </c>
      <c r="C337" t="s">
        <v>40</v>
      </c>
      <c r="D337" s="26">
        <v>115</v>
      </c>
      <c r="E337" s="26">
        <v>185</v>
      </c>
      <c r="F337" s="26">
        <v>1420</v>
      </c>
      <c r="G337" s="26">
        <v>600</v>
      </c>
      <c r="H337" s="26">
        <v>150</v>
      </c>
      <c r="I337" s="26">
        <v>2470</v>
      </c>
    </row>
    <row r="338" spans="1:9" x14ac:dyDescent="0.25">
      <c r="A338" t="s">
        <v>318</v>
      </c>
      <c r="B338" t="s">
        <v>319</v>
      </c>
      <c r="C338" t="s">
        <v>40</v>
      </c>
      <c r="D338" s="26">
        <v>115</v>
      </c>
      <c r="E338" s="26">
        <v>185</v>
      </c>
      <c r="F338" s="26">
        <v>1420</v>
      </c>
      <c r="G338" s="26">
        <v>600</v>
      </c>
      <c r="H338" s="26">
        <v>150</v>
      </c>
      <c r="I338" s="26">
        <v>2470</v>
      </c>
    </row>
    <row r="339" spans="1:9" x14ac:dyDescent="0.25">
      <c r="A339" t="s">
        <v>320</v>
      </c>
      <c r="B339" t="s">
        <v>321</v>
      </c>
      <c r="C339" t="s">
        <v>40</v>
      </c>
      <c r="D339" s="26">
        <v>115</v>
      </c>
      <c r="E339" s="26">
        <v>185</v>
      </c>
      <c r="F339" s="26">
        <v>1420</v>
      </c>
      <c r="G339" s="26">
        <v>600</v>
      </c>
      <c r="H339" s="26">
        <v>150</v>
      </c>
      <c r="I339" s="26">
        <v>2470</v>
      </c>
    </row>
    <row r="340" spans="1:9" x14ac:dyDescent="0.25">
      <c r="A340" t="s">
        <v>322</v>
      </c>
      <c r="B340" t="s">
        <v>323</v>
      </c>
      <c r="C340" t="s">
        <v>40</v>
      </c>
      <c r="D340" s="26">
        <v>115</v>
      </c>
      <c r="E340" s="26">
        <v>185</v>
      </c>
      <c r="F340" s="26">
        <v>1420</v>
      </c>
      <c r="G340" s="26">
        <v>600</v>
      </c>
      <c r="H340" s="26">
        <v>150</v>
      </c>
      <c r="I340" s="26">
        <v>2470</v>
      </c>
    </row>
    <row r="341" spans="1:9" x14ac:dyDescent="0.25">
      <c r="A341" t="s">
        <v>324</v>
      </c>
      <c r="B341" t="s">
        <v>325</v>
      </c>
      <c r="C341" t="s">
        <v>40</v>
      </c>
      <c r="D341" s="26">
        <v>115</v>
      </c>
      <c r="E341" s="26">
        <v>185</v>
      </c>
      <c r="F341" s="26">
        <v>1420</v>
      </c>
      <c r="G341" s="26">
        <v>600</v>
      </c>
      <c r="H341" s="26">
        <v>150</v>
      </c>
      <c r="I341" s="26">
        <v>2470</v>
      </c>
    </row>
    <row r="342" spans="1:9" x14ac:dyDescent="0.25">
      <c r="A342" t="s">
        <v>326</v>
      </c>
      <c r="B342" t="s">
        <v>327</v>
      </c>
      <c r="C342" t="s">
        <v>40</v>
      </c>
      <c r="D342" s="26">
        <v>115</v>
      </c>
      <c r="E342" s="26">
        <v>185</v>
      </c>
      <c r="F342" s="26">
        <v>1420</v>
      </c>
      <c r="G342" s="26">
        <v>600</v>
      </c>
      <c r="H342" s="26">
        <v>150</v>
      </c>
      <c r="I342" s="26">
        <v>2470</v>
      </c>
    </row>
    <row r="343" spans="1:9" x14ac:dyDescent="0.25">
      <c r="A343" t="s">
        <v>328</v>
      </c>
      <c r="B343" t="s">
        <v>329</v>
      </c>
      <c r="C343" t="s">
        <v>40</v>
      </c>
      <c r="D343" s="26">
        <v>115</v>
      </c>
      <c r="E343" s="26">
        <v>185</v>
      </c>
      <c r="F343" s="26">
        <v>1420</v>
      </c>
      <c r="G343" s="26">
        <v>600</v>
      </c>
      <c r="H343" s="26">
        <v>150</v>
      </c>
      <c r="I343" s="26">
        <v>2470</v>
      </c>
    </row>
    <row r="344" spans="1:9" x14ac:dyDescent="0.25">
      <c r="A344" t="s">
        <v>330</v>
      </c>
      <c r="B344" t="s">
        <v>331</v>
      </c>
      <c r="C344" t="s">
        <v>40</v>
      </c>
      <c r="D344" s="26">
        <v>115</v>
      </c>
      <c r="E344" s="26">
        <v>185</v>
      </c>
      <c r="F344" s="26">
        <v>1420</v>
      </c>
      <c r="G344" s="26">
        <v>600</v>
      </c>
      <c r="H344" s="26">
        <v>150</v>
      </c>
      <c r="I344" s="26">
        <v>2470</v>
      </c>
    </row>
    <row r="345" spans="1:9" x14ac:dyDescent="0.25">
      <c r="A345" t="s">
        <v>332</v>
      </c>
      <c r="B345" t="s">
        <v>333</v>
      </c>
      <c r="C345" t="s">
        <v>40</v>
      </c>
      <c r="D345" s="26">
        <v>115</v>
      </c>
      <c r="E345" s="26">
        <v>185</v>
      </c>
      <c r="F345" s="26">
        <v>1420</v>
      </c>
      <c r="G345" s="26">
        <v>600</v>
      </c>
      <c r="H345" s="26">
        <v>150</v>
      </c>
      <c r="I345" s="26">
        <v>2470</v>
      </c>
    </row>
    <row r="346" spans="1:9" x14ac:dyDescent="0.25">
      <c r="A346" t="s">
        <v>334</v>
      </c>
      <c r="B346" t="s">
        <v>335</v>
      </c>
      <c r="C346" t="s">
        <v>40</v>
      </c>
      <c r="D346" s="26">
        <v>115</v>
      </c>
      <c r="E346" s="26">
        <v>185</v>
      </c>
      <c r="F346" s="26">
        <v>1420</v>
      </c>
      <c r="G346" s="26">
        <v>600</v>
      </c>
      <c r="H346" s="26">
        <v>150</v>
      </c>
      <c r="I346" s="26">
        <v>2470</v>
      </c>
    </row>
    <row r="347" spans="1:9" x14ac:dyDescent="0.25">
      <c r="A347" t="s">
        <v>336</v>
      </c>
      <c r="B347" t="s">
        <v>337</v>
      </c>
      <c r="C347" t="s">
        <v>40</v>
      </c>
      <c r="D347" s="26">
        <v>115</v>
      </c>
      <c r="E347" s="26">
        <v>185</v>
      </c>
      <c r="F347" s="26">
        <v>1420</v>
      </c>
      <c r="G347" s="26">
        <v>600</v>
      </c>
      <c r="H347" s="26">
        <v>150</v>
      </c>
      <c r="I347" s="26">
        <v>2470</v>
      </c>
    </row>
    <row r="348" spans="1:9" x14ac:dyDescent="0.25">
      <c r="A348" t="s">
        <v>338</v>
      </c>
      <c r="B348" t="s">
        <v>339</v>
      </c>
      <c r="C348" t="s">
        <v>40</v>
      </c>
      <c r="D348" s="26">
        <v>115</v>
      </c>
      <c r="E348" s="26">
        <v>185</v>
      </c>
      <c r="F348" s="26">
        <v>1420</v>
      </c>
      <c r="G348" s="26">
        <v>600</v>
      </c>
      <c r="H348" s="26">
        <v>150</v>
      </c>
      <c r="I348" s="26">
        <v>2470</v>
      </c>
    </row>
    <row r="349" spans="1:9" x14ac:dyDescent="0.25">
      <c r="A349" t="s">
        <v>340</v>
      </c>
      <c r="B349" t="s">
        <v>341</v>
      </c>
      <c r="C349" t="s">
        <v>40</v>
      </c>
      <c r="D349" s="26">
        <v>345</v>
      </c>
      <c r="E349" s="26">
        <v>555</v>
      </c>
      <c r="F349" s="26">
        <v>4260</v>
      </c>
      <c r="G349" s="26">
        <v>600</v>
      </c>
      <c r="H349" s="26">
        <v>450</v>
      </c>
      <c r="I349" s="26">
        <v>6210</v>
      </c>
    </row>
    <row r="350" spans="1:9" x14ac:dyDescent="0.25">
      <c r="A350" t="s">
        <v>342</v>
      </c>
      <c r="B350" t="s">
        <v>343</v>
      </c>
      <c r="C350" t="s">
        <v>40</v>
      </c>
      <c r="D350" s="26">
        <v>115</v>
      </c>
      <c r="E350" s="26">
        <v>185</v>
      </c>
      <c r="F350" s="26">
        <v>1420</v>
      </c>
      <c r="G350" s="26">
        <v>600</v>
      </c>
      <c r="H350" s="26">
        <v>150</v>
      </c>
      <c r="I350" s="26">
        <v>2470</v>
      </c>
    </row>
    <row r="351" spans="1:9" x14ac:dyDescent="0.25">
      <c r="A351" t="s">
        <v>344</v>
      </c>
      <c r="B351" t="s">
        <v>345</v>
      </c>
      <c r="C351" t="s">
        <v>40</v>
      </c>
      <c r="D351" s="26">
        <v>115</v>
      </c>
      <c r="E351" s="26">
        <v>185</v>
      </c>
      <c r="F351" s="26">
        <v>1420</v>
      </c>
      <c r="G351" s="26">
        <v>600</v>
      </c>
      <c r="H351" s="26">
        <v>150</v>
      </c>
      <c r="I351" s="26">
        <v>2470</v>
      </c>
    </row>
    <row r="352" spans="1:9" x14ac:dyDescent="0.25">
      <c r="A352" t="s">
        <v>346</v>
      </c>
      <c r="B352" t="s">
        <v>347</v>
      </c>
      <c r="C352" t="s">
        <v>40</v>
      </c>
      <c r="D352" s="26">
        <v>115</v>
      </c>
      <c r="E352" s="26">
        <v>185</v>
      </c>
      <c r="F352" s="26">
        <v>1420</v>
      </c>
      <c r="G352" s="26">
        <v>600</v>
      </c>
      <c r="H352" s="26">
        <v>150</v>
      </c>
      <c r="I352" s="26">
        <v>2470</v>
      </c>
    </row>
    <row r="353" spans="1:9" x14ac:dyDescent="0.25">
      <c r="A353" t="s">
        <v>348</v>
      </c>
      <c r="B353" t="s">
        <v>349</v>
      </c>
      <c r="C353" t="s">
        <v>40</v>
      </c>
      <c r="D353" s="26">
        <v>115</v>
      </c>
      <c r="E353" s="26">
        <v>185</v>
      </c>
      <c r="F353" s="26">
        <v>1420</v>
      </c>
      <c r="G353" s="26">
        <v>600</v>
      </c>
      <c r="H353" s="26">
        <v>150</v>
      </c>
      <c r="I353" s="26">
        <v>2470</v>
      </c>
    </row>
    <row r="354" spans="1:9" x14ac:dyDescent="0.25">
      <c r="A354" t="s">
        <v>350</v>
      </c>
      <c r="B354" t="s">
        <v>351</v>
      </c>
      <c r="C354" t="s">
        <v>40</v>
      </c>
      <c r="D354" s="26">
        <v>115</v>
      </c>
      <c r="E354" s="26">
        <v>185</v>
      </c>
      <c r="F354" s="26">
        <v>1420</v>
      </c>
      <c r="G354" s="26">
        <v>600</v>
      </c>
      <c r="H354" s="26">
        <v>150</v>
      </c>
      <c r="I354" s="26">
        <v>2470</v>
      </c>
    </row>
    <row r="355" spans="1:9" x14ac:dyDescent="0.25">
      <c r="A355" t="s">
        <v>352</v>
      </c>
      <c r="B355" t="s">
        <v>353</v>
      </c>
      <c r="C355" t="s">
        <v>40</v>
      </c>
      <c r="D355" s="26">
        <v>115</v>
      </c>
      <c r="E355" s="26">
        <v>185</v>
      </c>
      <c r="F355" s="26">
        <v>1420</v>
      </c>
      <c r="G355" s="26">
        <v>600</v>
      </c>
      <c r="H355" s="26">
        <v>150</v>
      </c>
      <c r="I355" s="26">
        <v>2470</v>
      </c>
    </row>
    <row r="356" spans="1:9" x14ac:dyDescent="0.25">
      <c r="A356" t="s">
        <v>354</v>
      </c>
      <c r="B356" t="s">
        <v>355</v>
      </c>
      <c r="C356" t="s">
        <v>40</v>
      </c>
      <c r="D356" s="26">
        <v>115</v>
      </c>
      <c r="E356" s="26">
        <v>185</v>
      </c>
      <c r="F356" s="26">
        <v>1420</v>
      </c>
      <c r="G356" s="26">
        <v>600</v>
      </c>
      <c r="H356" s="26">
        <v>150</v>
      </c>
      <c r="I356" s="26">
        <v>2470</v>
      </c>
    </row>
    <row r="357" spans="1:9" x14ac:dyDescent="0.25">
      <c r="A357" t="s">
        <v>356</v>
      </c>
      <c r="B357" t="s">
        <v>357</v>
      </c>
      <c r="C357" t="s">
        <v>40</v>
      </c>
      <c r="D357" s="26">
        <v>115</v>
      </c>
      <c r="E357" s="26">
        <v>185</v>
      </c>
      <c r="F357" s="26">
        <v>1420</v>
      </c>
      <c r="G357" s="26">
        <v>600</v>
      </c>
      <c r="H357" s="26">
        <v>150</v>
      </c>
      <c r="I357" s="26">
        <v>2470</v>
      </c>
    </row>
    <row r="358" spans="1:9" x14ac:dyDescent="0.25">
      <c r="A358" t="s">
        <v>358</v>
      </c>
      <c r="B358" t="s">
        <v>359</v>
      </c>
      <c r="C358" t="s">
        <v>40</v>
      </c>
      <c r="D358" s="26">
        <v>460</v>
      </c>
      <c r="E358" s="26">
        <v>740</v>
      </c>
      <c r="F358" s="26">
        <v>5680</v>
      </c>
      <c r="G358" s="26">
        <v>600</v>
      </c>
      <c r="H358" s="26">
        <v>600</v>
      </c>
      <c r="I358" s="26">
        <v>8080</v>
      </c>
    </row>
    <row r="359" spans="1:9" x14ac:dyDescent="0.25">
      <c r="A359" t="s">
        <v>360</v>
      </c>
      <c r="B359" t="s">
        <v>361</v>
      </c>
      <c r="C359" t="s">
        <v>40</v>
      </c>
      <c r="D359" s="26">
        <v>115</v>
      </c>
      <c r="E359" s="26">
        <v>185</v>
      </c>
      <c r="F359" s="26">
        <v>1420</v>
      </c>
      <c r="G359" s="26">
        <v>600</v>
      </c>
      <c r="H359" s="26">
        <v>150</v>
      </c>
      <c r="I359" s="26">
        <v>2470</v>
      </c>
    </row>
    <row r="360" spans="1:9" x14ac:dyDescent="0.25">
      <c r="A360" t="s">
        <v>362</v>
      </c>
      <c r="B360" t="s">
        <v>363</v>
      </c>
      <c r="C360" t="s">
        <v>40</v>
      </c>
      <c r="D360" s="26">
        <v>115</v>
      </c>
      <c r="E360" s="26">
        <v>185</v>
      </c>
      <c r="F360" s="26">
        <v>1420</v>
      </c>
      <c r="G360" s="26">
        <v>600</v>
      </c>
      <c r="H360" s="26">
        <v>150</v>
      </c>
      <c r="I360" s="26">
        <v>2470</v>
      </c>
    </row>
    <row r="361" spans="1:9" x14ac:dyDescent="0.25">
      <c r="A361" t="s">
        <v>364</v>
      </c>
      <c r="B361" t="s">
        <v>365</v>
      </c>
      <c r="C361" t="s">
        <v>40</v>
      </c>
      <c r="D361" s="26">
        <v>115</v>
      </c>
      <c r="E361" s="26">
        <v>185</v>
      </c>
      <c r="F361" s="26">
        <v>1420</v>
      </c>
      <c r="G361" s="26">
        <v>600</v>
      </c>
      <c r="H361" s="26">
        <v>150</v>
      </c>
      <c r="I361" s="26">
        <v>2470</v>
      </c>
    </row>
    <row r="362" spans="1:9" x14ac:dyDescent="0.25">
      <c r="A362" t="s">
        <v>366</v>
      </c>
      <c r="B362" t="s">
        <v>367</v>
      </c>
      <c r="C362" t="s">
        <v>40</v>
      </c>
      <c r="D362" s="26">
        <v>115</v>
      </c>
      <c r="E362" s="26">
        <v>185</v>
      </c>
      <c r="F362" s="26">
        <v>1420</v>
      </c>
      <c r="G362" s="26">
        <v>600</v>
      </c>
      <c r="H362" s="26">
        <v>150</v>
      </c>
      <c r="I362" s="26">
        <v>2470</v>
      </c>
    </row>
    <row r="363" spans="1:9" x14ac:dyDescent="0.25">
      <c r="A363" t="s">
        <v>368</v>
      </c>
      <c r="B363" t="s">
        <v>369</v>
      </c>
      <c r="C363" t="s">
        <v>40</v>
      </c>
      <c r="D363" s="26">
        <v>115</v>
      </c>
      <c r="E363" s="26">
        <v>185</v>
      </c>
      <c r="F363" s="26">
        <v>1420</v>
      </c>
      <c r="G363" s="26">
        <v>600</v>
      </c>
      <c r="H363" s="26">
        <v>150</v>
      </c>
      <c r="I363" s="26">
        <v>2470</v>
      </c>
    </row>
    <row r="364" spans="1:9" x14ac:dyDescent="0.25">
      <c r="A364" t="s">
        <v>370</v>
      </c>
      <c r="B364" t="s">
        <v>371</v>
      </c>
      <c r="C364" t="s">
        <v>40</v>
      </c>
      <c r="D364" s="26">
        <v>115</v>
      </c>
      <c r="E364" s="26">
        <v>185</v>
      </c>
      <c r="F364" s="26">
        <v>1420</v>
      </c>
      <c r="G364" s="26">
        <v>600</v>
      </c>
      <c r="H364" s="26">
        <v>150</v>
      </c>
      <c r="I364" s="26">
        <v>2470</v>
      </c>
    </row>
    <row r="365" spans="1:9" x14ac:dyDescent="0.25">
      <c r="A365" t="s">
        <v>372</v>
      </c>
      <c r="B365" t="s">
        <v>373</v>
      </c>
      <c r="C365" t="s">
        <v>40</v>
      </c>
      <c r="D365" s="26">
        <v>115</v>
      </c>
      <c r="E365" s="26">
        <v>185</v>
      </c>
      <c r="F365" s="26">
        <v>1420</v>
      </c>
      <c r="G365" s="26">
        <v>600</v>
      </c>
      <c r="H365" s="26">
        <v>150</v>
      </c>
      <c r="I365" s="26">
        <v>2470</v>
      </c>
    </row>
    <row r="366" spans="1:9" x14ac:dyDescent="0.25">
      <c r="A366" t="s">
        <v>374</v>
      </c>
      <c r="B366" t="s">
        <v>375</v>
      </c>
      <c r="C366" t="s">
        <v>40</v>
      </c>
      <c r="D366" s="26">
        <v>115</v>
      </c>
      <c r="E366" s="26">
        <v>185</v>
      </c>
      <c r="F366" s="26">
        <v>1420</v>
      </c>
      <c r="G366" s="26">
        <v>600</v>
      </c>
      <c r="H366" s="26">
        <v>150</v>
      </c>
      <c r="I366" s="26">
        <v>2470</v>
      </c>
    </row>
    <row r="367" spans="1:9" x14ac:dyDescent="0.25">
      <c r="A367" t="s">
        <v>376</v>
      </c>
      <c r="B367" t="s">
        <v>377</v>
      </c>
      <c r="C367" t="s">
        <v>40</v>
      </c>
      <c r="D367" s="26">
        <v>115</v>
      </c>
      <c r="E367" s="26">
        <v>185</v>
      </c>
      <c r="F367" s="26">
        <v>1420</v>
      </c>
      <c r="G367" s="26">
        <v>600</v>
      </c>
      <c r="H367" s="26">
        <v>150</v>
      </c>
      <c r="I367" s="26">
        <v>2470</v>
      </c>
    </row>
    <row r="368" spans="1:9" x14ac:dyDescent="0.25">
      <c r="A368" t="s">
        <v>378</v>
      </c>
      <c r="B368" t="s">
        <v>379</v>
      </c>
      <c r="C368" t="s">
        <v>40</v>
      </c>
      <c r="D368" s="26">
        <v>115</v>
      </c>
      <c r="E368" s="26">
        <v>185</v>
      </c>
      <c r="F368" s="26">
        <v>1420</v>
      </c>
      <c r="G368" s="26">
        <v>600</v>
      </c>
      <c r="H368" s="26">
        <v>150</v>
      </c>
      <c r="I368" s="26">
        <v>2470</v>
      </c>
    </row>
    <row r="369" spans="1:9" x14ac:dyDescent="0.25">
      <c r="A369" t="s">
        <v>380</v>
      </c>
      <c r="B369" t="s">
        <v>381</v>
      </c>
      <c r="C369" t="s">
        <v>40</v>
      </c>
      <c r="D369" s="26">
        <v>115</v>
      </c>
      <c r="E369" s="26">
        <v>185</v>
      </c>
      <c r="F369" s="26">
        <v>1420</v>
      </c>
      <c r="G369" s="26">
        <v>600</v>
      </c>
      <c r="H369" s="26">
        <v>150</v>
      </c>
      <c r="I369" s="26">
        <v>2470</v>
      </c>
    </row>
    <row r="370" spans="1:9" x14ac:dyDescent="0.25">
      <c r="A370" t="s">
        <v>382</v>
      </c>
      <c r="B370" t="s">
        <v>383</v>
      </c>
      <c r="C370" t="s">
        <v>40</v>
      </c>
      <c r="D370" s="26">
        <v>115</v>
      </c>
      <c r="E370" s="26">
        <v>185</v>
      </c>
      <c r="F370" s="26">
        <v>1420</v>
      </c>
      <c r="G370" s="26">
        <v>600</v>
      </c>
      <c r="H370" s="26">
        <v>150</v>
      </c>
      <c r="I370" s="26">
        <v>2470</v>
      </c>
    </row>
    <row r="371" spans="1:9" x14ac:dyDescent="0.25">
      <c r="A371" t="s">
        <v>384</v>
      </c>
      <c r="B371" t="s">
        <v>385</v>
      </c>
      <c r="C371" t="s">
        <v>40</v>
      </c>
      <c r="D371" s="26">
        <v>115</v>
      </c>
      <c r="E371" s="26">
        <v>185</v>
      </c>
      <c r="F371" s="26">
        <v>1420</v>
      </c>
      <c r="G371" s="26">
        <v>600</v>
      </c>
      <c r="H371" s="26">
        <v>150</v>
      </c>
      <c r="I371" s="26">
        <v>2470</v>
      </c>
    </row>
    <row r="372" spans="1:9" x14ac:dyDescent="0.25">
      <c r="A372" t="s">
        <v>386</v>
      </c>
      <c r="B372" t="s">
        <v>387</v>
      </c>
      <c r="C372" t="s">
        <v>40</v>
      </c>
      <c r="D372" s="26">
        <v>115</v>
      </c>
      <c r="E372" s="26">
        <v>185</v>
      </c>
      <c r="F372" s="26">
        <v>1420</v>
      </c>
      <c r="G372" s="26">
        <v>600</v>
      </c>
      <c r="H372" s="26">
        <v>150</v>
      </c>
      <c r="I372" s="26">
        <v>2470</v>
      </c>
    </row>
    <row r="373" spans="1:9" x14ac:dyDescent="0.25">
      <c r="A373" t="s">
        <v>388</v>
      </c>
      <c r="B373" t="s">
        <v>389</v>
      </c>
      <c r="C373" t="s">
        <v>40</v>
      </c>
      <c r="D373" s="26">
        <v>115</v>
      </c>
      <c r="E373" s="26">
        <v>185</v>
      </c>
      <c r="F373" s="26">
        <v>1420</v>
      </c>
      <c r="G373" s="26">
        <v>600</v>
      </c>
      <c r="H373" s="26">
        <v>150</v>
      </c>
      <c r="I373" s="26">
        <v>2470</v>
      </c>
    </row>
    <row r="374" spans="1:9" x14ac:dyDescent="0.25">
      <c r="A374" t="s">
        <v>390</v>
      </c>
      <c r="B374" t="s">
        <v>391</v>
      </c>
      <c r="C374" t="s">
        <v>40</v>
      </c>
      <c r="D374" s="26">
        <v>115</v>
      </c>
      <c r="E374" s="26">
        <v>185</v>
      </c>
      <c r="F374" s="26">
        <v>1420</v>
      </c>
      <c r="G374" s="26">
        <v>600</v>
      </c>
      <c r="H374" s="26">
        <v>150</v>
      </c>
      <c r="I374" s="26">
        <v>2470</v>
      </c>
    </row>
    <row r="375" spans="1:9" x14ac:dyDescent="0.25">
      <c r="A375" t="s">
        <v>392</v>
      </c>
      <c r="B375" t="s">
        <v>393</v>
      </c>
      <c r="C375" t="s">
        <v>40</v>
      </c>
      <c r="D375" s="26">
        <v>115</v>
      </c>
      <c r="E375" s="26">
        <v>185</v>
      </c>
      <c r="F375" s="26">
        <v>1420</v>
      </c>
      <c r="G375" s="26">
        <v>600</v>
      </c>
      <c r="H375" s="26">
        <v>150</v>
      </c>
      <c r="I375" s="26">
        <v>2470</v>
      </c>
    </row>
    <row r="376" spans="1:9" x14ac:dyDescent="0.25">
      <c r="A376" t="s">
        <v>394</v>
      </c>
      <c r="B376" t="s">
        <v>395</v>
      </c>
      <c r="C376" t="s">
        <v>40</v>
      </c>
      <c r="D376" s="26">
        <v>115</v>
      </c>
      <c r="E376" s="26">
        <v>185</v>
      </c>
      <c r="F376" s="26">
        <v>1420</v>
      </c>
      <c r="G376" s="26">
        <v>600</v>
      </c>
      <c r="H376" s="26">
        <v>150</v>
      </c>
      <c r="I376" s="26">
        <v>2470</v>
      </c>
    </row>
    <row r="377" spans="1:9" x14ac:dyDescent="0.25">
      <c r="A377" t="s">
        <v>396</v>
      </c>
      <c r="B377" t="s">
        <v>397</v>
      </c>
      <c r="C377" t="s">
        <v>40</v>
      </c>
      <c r="D377" s="26">
        <v>115</v>
      </c>
      <c r="E377" s="26">
        <v>185</v>
      </c>
      <c r="F377" s="26">
        <v>1420</v>
      </c>
      <c r="G377" s="26">
        <v>600</v>
      </c>
      <c r="H377" s="26">
        <v>150</v>
      </c>
      <c r="I377" s="26">
        <v>2470</v>
      </c>
    </row>
    <row r="378" spans="1:9" x14ac:dyDescent="0.25">
      <c r="A378" t="s">
        <v>398</v>
      </c>
      <c r="B378" t="s">
        <v>399</v>
      </c>
      <c r="C378" t="s">
        <v>40</v>
      </c>
      <c r="D378" s="26">
        <v>115</v>
      </c>
      <c r="E378" s="26">
        <v>185</v>
      </c>
      <c r="F378" s="26">
        <v>1420</v>
      </c>
      <c r="G378" s="26">
        <v>600</v>
      </c>
      <c r="H378" s="26">
        <v>150</v>
      </c>
      <c r="I378" s="26">
        <v>2470</v>
      </c>
    </row>
    <row r="379" spans="1:9" x14ac:dyDescent="0.25">
      <c r="A379" t="s">
        <v>400</v>
      </c>
      <c r="B379" t="s">
        <v>401</v>
      </c>
      <c r="C379" t="s">
        <v>40</v>
      </c>
      <c r="D379" s="26">
        <v>115</v>
      </c>
      <c r="E379" s="26">
        <v>185</v>
      </c>
      <c r="F379" s="26">
        <v>1420</v>
      </c>
      <c r="G379" s="26">
        <v>600</v>
      </c>
      <c r="H379" s="26">
        <v>150</v>
      </c>
      <c r="I379" s="26">
        <v>2470</v>
      </c>
    </row>
    <row r="380" spans="1:9" x14ac:dyDescent="0.25">
      <c r="A380" t="s">
        <v>402</v>
      </c>
      <c r="B380" t="s">
        <v>403</v>
      </c>
      <c r="C380" t="s">
        <v>40</v>
      </c>
      <c r="D380" s="26">
        <v>115</v>
      </c>
      <c r="E380" s="26">
        <v>185</v>
      </c>
      <c r="F380" s="26">
        <v>1420</v>
      </c>
      <c r="G380" s="26">
        <v>600</v>
      </c>
      <c r="H380" s="26">
        <v>150</v>
      </c>
      <c r="I380" s="26">
        <v>2470</v>
      </c>
    </row>
    <row r="381" spans="1:9" x14ac:dyDescent="0.25">
      <c r="A381" t="s">
        <v>404</v>
      </c>
      <c r="B381" t="s">
        <v>405</v>
      </c>
      <c r="C381" t="s">
        <v>40</v>
      </c>
      <c r="D381" s="26">
        <v>115</v>
      </c>
      <c r="E381" s="26">
        <v>185</v>
      </c>
      <c r="F381" s="26">
        <v>1420</v>
      </c>
      <c r="G381" s="26">
        <v>600</v>
      </c>
      <c r="H381" s="26">
        <v>150</v>
      </c>
      <c r="I381" s="26">
        <v>2470</v>
      </c>
    </row>
    <row r="382" spans="1:9" x14ac:dyDescent="0.25">
      <c r="A382" t="s">
        <v>406</v>
      </c>
      <c r="B382" t="s">
        <v>407</v>
      </c>
      <c r="C382" t="s">
        <v>40</v>
      </c>
      <c r="D382" s="26">
        <v>115</v>
      </c>
      <c r="E382" s="26">
        <v>185</v>
      </c>
      <c r="F382" s="26">
        <v>1420</v>
      </c>
      <c r="G382" s="26">
        <v>600</v>
      </c>
      <c r="H382" s="26">
        <v>150</v>
      </c>
      <c r="I382" s="26">
        <v>2470</v>
      </c>
    </row>
    <row r="383" spans="1:9" x14ac:dyDescent="0.25">
      <c r="A383" t="s">
        <v>408</v>
      </c>
      <c r="B383" t="s">
        <v>409</v>
      </c>
      <c r="C383" t="s">
        <v>40</v>
      </c>
      <c r="D383" s="26">
        <v>115</v>
      </c>
      <c r="E383" s="26">
        <v>185</v>
      </c>
      <c r="F383" s="26">
        <v>1420</v>
      </c>
      <c r="G383" s="26">
        <v>600</v>
      </c>
      <c r="H383" s="26">
        <v>150</v>
      </c>
      <c r="I383" s="26">
        <v>2470</v>
      </c>
    </row>
    <row r="384" spans="1:9" x14ac:dyDescent="0.25">
      <c r="A384" t="s">
        <v>410</v>
      </c>
      <c r="B384" t="s">
        <v>411</v>
      </c>
      <c r="C384" t="s">
        <v>40</v>
      </c>
      <c r="D384" s="26">
        <v>115</v>
      </c>
      <c r="E384" s="26">
        <v>185</v>
      </c>
      <c r="F384" s="26">
        <v>1420</v>
      </c>
      <c r="G384" s="26">
        <v>600</v>
      </c>
      <c r="H384" s="26">
        <v>150</v>
      </c>
      <c r="I384" s="26">
        <v>2470</v>
      </c>
    </row>
    <row r="385" spans="1:9" x14ac:dyDescent="0.25">
      <c r="A385" t="s">
        <v>412</v>
      </c>
      <c r="B385" t="s">
        <v>413</v>
      </c>
      <c r="C385" t="s">
        <v>40</v>
      </c>
      <c r="D385" s="26">
        <v>230</v>
      </c>
      <c r="E385" s="26">
        <v>370</v>
      </c>
      <c r="F385" s="26">
        <v>2840</v>
      </c>
      <c r="G385" s="26">
        <v>600</v>
      </c>
      <c r="H385" s="26">
        <v>300</v>
      </c>
      <c r="I385" s="26">
        <v>4340</v>
      </c>
    </row>
    <row r="386" spans="1:9" x14ac:dyDescent="0.25">
      <c r="A386" t="s">
        <v>414</v>
      </c>
      <c r="B386" t="s">
        <v>415</v>
      </c>
      <c r="C386" t="s">
        <v>40</v>
      </c>
      <c r="D386" s="26">
        <v>230</v>
      </c>
      <c r="E386" s="26">
        <v>370</v>
      </c>
      <c r="F386" s="26">
        <v>2840</v>
      </c>
      <c r="G386" s="26">
        <v>600</v>
      </c>
      <c r="H386" s="26">
        <v>300</v>
      </c>
      <c r="I386" s="26">
        <v>4340</v>
      </c>
    </row>
    <row r="387" spans="1:9" x14ac:dyDescent="0.25">
      <c r="A387" t="s">
        <v>416</v>
      </c>
      <c r="B387" t="s">
        <v>417</v>
      </c>
      <c r="C387" t="s">
        <v>40</v>
      </c>
      <c r="D387" s="26">
        <v>115</v>
      </c>
      <c r="E387" s="26">
        <v>185</v>
      </c>
      <c r="F387" s="26">
        <v>1420</v>
      </c>
      <c r="G387" s="26">
        <v>600</v>
      </c>
      <c r="H387" s="26">
        <v>150</v>
      </c>
      <c r="I387" s="26">
        <v>2470</v>
      </c>
    </row>
    <row r="388" spans="1:9" x14ac:dyDescent="0.25">
      <c r="A388" t="s">
        <v>418</v>
      </c>
      <c r="B388" t="s">
        <v>419</v>
      </c>
      <c r="C388" t="s">
        <v>40</v>
      </c>
      <c r="D388" s="26">
        <v>115</v>
      </c>
      <c r="E388" s="26">
        <v>185</v>
      </c>
      <c r="F388" s="26">
        <v>1420</v>
      </c>
      <c r="G388" s="26">
        <v>600</v>
      </c>
      <c r="H388" s="26">
        <v>150</v>
      </c>
      <c r="I388" s="26">
        <v>2470</v>
      </c>
    </row>
    <row r="389" spans="1:9" x14ac:dyDescent="0.25">
      <c r="A389" t="s">
        <v>420</v>
      </c>
      <c r="B389" t="s">
        <v>421</v>
      </c>
      <c r="C389" t="s">
        <v>40</v>
      </c>
      <c r="D389" s="26">
        <v>115</v>
      </c>
      <c r="E389" s="26">
        <v>185</v>
      </c>
      <c r="F389" s="26">
        <v>1420</v>
      </c>
      <c r="G389" s="26">
        <v>600</v>
      </c>
      <c r="H389" s="26">
        <v>150</v>
      </c>
      <c r="I389" s="26">
        <v>2470</v>
      </c>
    </row>
    <row r="390" spans="1:9" x14ac:dyDescent="0.25">
      <c r="A390" t="s">
        <v>422</v>
      </c>
      <c r="B390" t="s">
        <v>423</v>
      </c>
      <c r="C390" t="s">
        <v>40</v>
      </c>
      <c r="D390" s="26">
        <v>115</v>
      </c>
      <c r="E390" s="26">
        <v>185</v>
      </c>
      <c r="F390" s="26">
        <v>1420</v>
      </c>
      <c r="G390" s="26">
        <v>600</v>
      </c>
      <c r="H390" s="26">
        <v>150</v>
      </c>
      <c r="I390" s="26">
        <v>2470</v>
      </c>
    </row>
    <row r="391" spans="1:9" x14ac:dyDescent="0.25">
      <c r="A391" t="s">
        <v>424</v>
      </c>
      <c r="B391" t="s">
        <v>425</v>
      </c>
      <c r="C391" t="s">
        <v>40</v>
      </c>
      <c r="D391" s="26">
        <v>115</v>
      </c>
      <c r="E391" s="26">
        <v>185</v>
      </c>
      <c r="F391" s="26">
        <v>1420</v>
      </c>
      <c r="G391" s="26">
        <v>600</v>
      </c>
      <c r="H391" s="26">
        <v>150</v>
      </c>
      <c r="I391" s="26">
        <v>2470</v>
      </c>
    </row>
    <row r="392" spans="1:9" x14ac:dyDescent="0.25">
      <c r="A392" t="s">
        <v>426</v>
      </c>
      <c r="B392" t="s">
        <v>427</v>
      </c>
      <c r="C392" t="s">
        <v>40</v>
      </c>
      <c r="D392" s="26">
        <v>115</v>
      </c>
      <c r="E392" s="26">
        <v>185</v>
      </c>
      <c r="F392" s="26">
        <v>1420</v>
      </c>
      <c r="G392" s="26">
        <v>600</v>
      </c>
      <c r="H392" s="26">
        <v>150</v>
      </c>
      <c r="I392" s="26">
        <v>2470</v>
      </c>
    </row>
    <row r="393" spans="1:9" x14ac:dyDescent="0.25">
      <c r="A393" t="s">
        <v>428</v>
      </c>
      <c r="B393" t="s">
        <v>429</v>
      </c>
      <c r="C393" t="s">
        <v>40</v>
      </c>
      <c r="D393" s="26">
        <v>115</v>
      </c>
      <c r="E393" s="26">
        <v>185</v>
      </c>
      <c r="F393" s="26">
        <v>1420</v>
      </c>
      <c r="G393" s="26">
        <v>600</v>
      </c>
      <c r="H393" s="26">
        <v>150</v>
      </c>
      <c r="I393" s="26">
        <v>2470</v>
      </c>
    </row>
    <row r="394" spans="1:9" x14ac:dyDescent="0.25">
      <c r="A394" t="s">
        <v>430</v>
      </c>
      <c r="B394" t="s">
        <v>431</v>
      </c>
      <c r="C394" t="s">
        <v>40</v>
      </c>
      <c r="D394" s="26">
        <v>115</v>
      </c>
      <c r="E394" s="26">
        <v>185</v>
      </c>
      <c r="F394" s="26">
        <v>1420</v>
      </c>
      <c r="G394" s="26">
        <v>600</v>
      </c>
      <c r="H394" s="26">
        <v>150</v>
      </c>
      <c r="I394" s="26">
        <v>2470</v>
      </c>
    </row>
    <row r="395" spans="1:9" x14ac:dyDescent="0.25">
      <c r="A395" t="s">
        <v>432</v>
      </c>
      <c r="B395" t="s">
        <v>433</v>
      </c>
      <c r="C395" t="s">
        <v>40</v>
      </c>
      <c r="D395" s="26">
        <v>115</v>
      </c>
      <c r="E395" s="26">
        <v>185</v>
      </c>
      <c r="F395" s="26">
        <v>1420</v>
      </c>
      <c r="G395" s="26">
        <v>600</v>
      </c>
      <c r="H395" s="26">
        <v>150</v>
      </c>
      <c r="I395" s="26">
        <v>2470</v>
      </c>
    </row>
    <row r="396" spans="1:9" x14ac:dyDescent="0.25">
      <c r="A396" t="s">
        <v>434</v>
      </c>
      <c r="B396" t="s">
        <v>435</v>
      </c>
      <c r="C396" t="s">
        <v>40</v>
      </c>
      <c r="D396" s="26">
        <v>115</v>
      </c>
      <c r="E396" s="26">
        <v>185</v>
      </c>
      <c r="F396" s="26">
        <v>1420</v>
      </c>
      <c r="G396" s="26">
        <v>600</v>
      </c>
      <c r="H396" s="26">
        <v>150</v>
      </c>
      <c r="I396" s="26">
        <v>2470</v>
      </c>
    </row>
    <row r="397" spans="1:9" x14ac:dyDescent="0.25">
      <c r="A397" t="s">
        <v>436</v>
      </c>
      <c r="B397" t="s">
        <v>437</v>
      </c>
      <c r="C397" t="s">
        <v>40</v>
      </c>
      <c r="D397" s="26">
        <v>115</v>
      </c>
      <c r="E397" s="26">
        <v>185</v>
      </c>
      <c r="F397" s="26">
        <v>1420</v>
      </c>
      <c r="G397" s="26">
        <v>600</v>
      </c>
      <c r="H397" s="26">
        <v>150</v>
      </c>
      <c r="I397" s="26">
        <v>2470</v>
      </c>
    </row>
    <row r="398" spans="1:9" x14ac:dyDescent="0.25">
      <c r="A398" t="s">
        <v>438</v>
      </c>
      <c r="B398" t="s">
        <v>439</v>
      </c>
      <c r="C398" t="s">
        <v>40</v>
      </c>
      <c r="D398" s="26">
        <v>115</v>
      </c>
      <c r="E398" s="26">
        <v>185</v>
      </c>
      <c r="F398" s="26">
        <v>1420</v>
      </c>
      <c r="G398" s="26">
        <v>600</v>
      </c>
      <c r="H398" s="26">
        <v>150</v>
      </c>
      <c r="I398" s="26">
        <v>2470</v>
      </c>
    </row>
    <row r="399" spans="1:9" x14ac:dyDescent="0.25">
      <c r="A399" t="s">
        <v>440</v>
      </c>
      <c r="B399" t="s">
        <v>441</v>
      </c>
      <c r="C399" t="s">
        <v>40</v>
      </c>
      <c r="D399" s="26">
        <v>115</v>
      </c>
      <c r="E399" s="26">
        <v>185</v>
      </c>
      <c r="F399" s="26">
        <v>1420</v>
      </c>
      <c r="G399" s="26">
        <v>600</v>
      </c>
      <c r="H399" s="26">
        <v>150</v>
      </c>
      <c r="I399" s="26">
        <v>2470</v>
      </c>
    </row>
    <row r="400" spans="1:9" x14ac:dyDescent="0.25">
      <c r="A400" t="s">
        <v>442</v>
      </c>
      <c r="B400" t="s">
        <v>443</v>
      </c>
      <c r="C400" t="s">
        <v>40</v>
      </c>
      <c r="D400" s="26">
        <v>115</v>
      </c>
      <c r="E400" s="26">
        <v>185</v>
      </c>
      <c r="F400" s="26">
        <v>1420</v>
      </c>
      <c r="G400" s="26">
        <v>600</v>
      </c>
      <c r="H400" s="26">
        <v>150</v>
      </c>
      <c r="I400" s="26">
        <v>2470</v>
      </c>
    </row>
    <row r="401" spans="1:9" x14ac:dyDescent="0.25">
      <c r="A401" t="s">
        <v>444</v>
      </c>
      <c r="B401" t="s">
        <v>445</v>
      </c>
      <c r="C401" t="s">
        <v>40</v>
      </c>
      <c r="D401" s="26">
        <v>115</v>
      </c>
      <c r="E401" s="26">
        <v>185</v>
      </c>
      <c r="F401" s="26">
        <v>1420</v>
      </c>
      <c r="G401" s="26">
        <v>600</v>
      </c>
      <c r="H401" s="26">
        <v>150</v>
      </c>
      <c r="I401" s="26">
        <v>2470</v>
      </c>
    </row>
    <row r="402" spans="1:9" x14ac:dyDescent="0.25">
      <c r="A402" t="s">
        <v>446</v>
      </c>
      <c r="B402" t="s">
        <v>447</v>
      </c>
      <c r="C402" t="s">
        <v>40</v>
      </c>
      <c r="D402" s="26">
        <v>115</v>
      </c>
      <c r="E402" s="26">
        <v>185</v>
      </c>
      <c r="F402" s="26">
        <v>1420</v>
      </c>
      <c r="G402" s="26">
        <v>600</v>
      </c>
      <c r="H402" s="26">
        <v>150</v>
      </c>
      <c r="I402" s="26">
        <v>2470</v>
      </c>
    </row>
    <row r="403" spans="1:9" x14ac:dyDescent="0.25">
      <c r="A403" t="s">
        <v>448</v>
      </c>
      <c r="B403" t="s">
        <v>449</v>
      </c>
      <c r="C403" t="s">
        <v>40</v>
      </c>
      <c r="D403" s="26">
        <v>115</v>
      </c>
      <c r="E403" s="26">
        <v>185</v>
      </c>
      <c r="F403" s="26">
        <v>1420</v>
      </c>
      <c r="G403" s="26">
        <v>600</v>
      </c>
      <c r="H403" s="26">
        <v>150</v>
      </c>
      <c r="I403" s="26">
        <v>2470</v>
      </c>
    </row>
    <row r="404" spans="1:9" x14ac:dyDescent="0.25">
      <c r="A404" t="s">
        <v>450</v>
      </c>
      <c r="B404" t="s">
        <v>451</v>
      </c>
      <c r="C404" t="s">
        <v>40</v>
      </c>
      <c r="D404" s="26">
        <v>115</v>
      </c>
      <c r="E404" s="26">
        <v>185</v>
      </c>
      <c r="F404" s="26">
        <v>1420</v>
      </c>
      <c r="G404" s="26">
        <v>600</v>
      </c>
      <c r="H404" s="26">
        <v>150</v>
      </c>
      <c r="I404" s="26">
        <v>2470</v>
      </c>
    </row>
    <row r="405" spans="1:9" x14ac:dyDescent="0.25">
      <c r="A405" t="s">
        <v>452</v>
      </c>
      <c r="B405" t="s">
        <v>453</v>
      </c>
      <c r="C405" t="s">
        <v>40</v>
      </c>
      <c r="D405" s="26">
        <v>115</v>
      </c>
      <c r="E405" s="26">
        <v>185</v>
      </c>
      <c r="F405" s="26">
        <v>1420</v>
      </c>
      <c r="G405" s="26">
        <v>600</v>
      </c>
      <c r="H405" s="26">
        <v>150</v>
      </c>
      <c r="I405" s="26">
        <v>2470</v>
      </c>
    </row>
    <row r="406" spans="1:9" x14ac:dyDescent="0.25">
      <c r="A406" t="s">
        <v>454</v>
      </c>
      <c r="B406" t="s">
        <v>455</v>
      </c>
      <c r="C406" t="s">
        <v>40</v>
      </c>
      <c r="D406" s="26">
        <v>575</v>
      </c>
      <c r="E406" s="26">
        <v>925</v>
      </c>
      <c r="F406" s="26">
        <v>7100</v>
      </c>
      <c r="G406" s="26">
        <v>600</v>
      </c>
      <c r="H406" s="26">
        <v>750</v>
      </c>
      <c r="I406" s="26">
        <v>9950</v>
      </c>
    </row>
    <row r="407" spans="1:9" x14ac:dyDescent="0.25">
      <c r="A407" t="s">
        <v>456</v>
      </c>
      <c r="B407" t="s">
        <v>457</v>
      </c>
      <c r="C407" t="s">
        <v>40</v>
      </c>
      <c r="D407" s="26">
        <v>115</v>
      </c>
      <c r="E407" s="26">
        <v>185</v>
      </c>
      <c r="F407" s="26">
        <v>1420</v>
      </c>
      <c r="G407" s="26">
        <v>600</v>
      </c>
      <c r="H407" s="26">
        <v>150</v>
      </c>
      <c r="I407" s="26">
        <v>2470</v>
      </c>
    </row>
    <row r="408" spans="1:9" x14ac:dyDescent="0.25">
      <c r="A408" t="s">
        <v>458</v>
      </c>
      <c r="B408" t="s">
        <v>459</v>
      </c>
      <c r="C408" t="s">
        <v>40</v>
      </c>
      <c r="D408" s="26">
        <v>115</v>
      </c>
      <c r="E408" s="26">
        <v>185</v>
      </c>
      <c r="F408" s="26">
        <v>1420</v>
      </c>
      <c r="G408" s="26">
        <v>600</v>
      </c>
      <c r="H408" s="26">
        <v>150</v>
      </c>
      <c r="I408" s="26">
        <v>2470</v>
      </c>
    </row>
    <row r="409" spans="1:9" x14ac:dyDescent="0.25">
      <c r="A409" t="s">
        <v>460</v>
      </c>
      <c r="B409" t="s">
        <v>461</v>
      </c>
      <c r="C409" t="s">
        <v>40</v>
      </c>
      <c r="D409" s="26">
        <v>115</v>
      </c>
      <c r="E409" s="26">
        <v>185</v>
      </c>
      <c r="F409" s="26">
        <v>1420</v>
      </c>
      <c r="G409" s="26">
        <v>600</v>
      </c>
      <c r="H409" s="26">
        <v>150</v>
      </c>
      <c r="I409" s="26">
        <v>2470</v>
      </c>
    </row>
    <row r="410" spans="1:9" x14ac:dyDescent="0.25">
      <c r="A410" t="s">
        <v>462</v>
      </c>
      <c r="B410" t="s">
        <v>463</v>
      </c>
      <c r="C410" t="s">
        <v>40</v>
      </c>
      <c r="D410" s="26">
        <v>115</v>
      </c>
      <c r="E410" s="26">
        <v>185</v>
      </c>
      <c r="F410" s="26">
        <v>1420</v>
      </c>
      <c r="G410" s="26">
        <v>600</v>
      </c>
      <c r="H410" s="26">
        <v>150</v>
      </c>
      <c r="I410" s="26">
        <v>2470</v>
      </c>
    </row>
    <row r="411" spans="1:9" x14ac:dyDescent="0.25">
      <c r="A411" t="s">
        <v>464</v>
      </c>
      <c r="B411" t="s">
        <v>465</v>
      </c>
      <c r="C411" t="s">
        <v>40</v>
      </c>
      <c r="D411" s="26">
        <v>115</v>
      </c>
      <c r="E411" s="26">
        <v>185</v>
      </c>
      <c r="F411" s="26">
        <v>1420</v>
      </c>
      <c r="G411" s="26">
        <v>600</v>
      </c>
      <c r="H411" s="26">
        <v>150</v>
      </c>
      <c r="I411" s="26">
        <v>2470</v>
      </c>
    </row>
    <row r="412" spans="1:9" x14ac:dyDescent="0.25">
      <c r="A412" t="s">
        <v>466</v>
      </c>
      <c r="B412" t="s">
        <v>467</v>
      </c>
      <c r="C412" t="s">
        <v>40</v>
      </c>
      <c r="D412" s="26">
        <v>115</v>
      </c>
      <c r="E412" s="26">
        <v>185</v>
      </c>
      <c r="F412" s="26">
        <v>1420</v>
      </c>
      <c r="G412" s="26">
        <v>600</v>
      </c>
      <c r="H412" s="26">
        <v>150</v>
      </c>
      <c r="I412" s="26">
        <v>2470</v>
      </c>
    </row>
    <row r="413" spans="1:9" x14ac:dyDescent="0.25">
      <c r="A413" t="s">
        <v>468</v>
      </c>
      <c r="B413" t="s">
        <v>469</v>
      </c>
      <c r="C413" t="s">
        <v>40</v>
      </c>
      <c r="D413" s="26">
        <v>115</v>
      </c>
      <c r="E413" s="26">
        <v>185</v>
      </c>
      <c r="F413" s="26">
        <v>1420</v>
      </c>
      <c r="G413" s="26">
        <v>600</v>
      </c>
      <c r="H413" s="26">
        <v>150</v>
      </c>
      <c r="I413" s="26">
        <v>2470</v>
      </c>
    </row>
    <row r="414" spans="1:9" x14ac:dyDescent="0.25">
      <c r="A414" t="s">
        <v>470</v>
      </c>
      <c r="B414" t="s">
        <v>471</v>
      </c>
      <c r="C414" t="s">
        <v>40</v>
      </c>
      <c r="D414" s="26">
        <v>115</v>
      </c>
      <c r="E414" s="26">
        <v>185</v>
      </c>
      <c r="F414" s="26">
        <v>1420</v>
      </c>
      <c r="G414" s="26">
        <v>600</v>
      </c>
      <c r="H414" s="26">
        <v>150</v>
      </c>
      <c r="I414" s="26">
        <v>2470</v>
      </c>
    </row>
    <row r="415" spans="1:9" x14ac:dyDescent="0.25">
      <c r="A415" t="s">
        <v>472</v>
      </c>
      <c r="B415" t="s">
        <v>473</v>
      </c>
      <c r="C415" t="s">
        <v>40</v>
      </c>
      <c r="D415" s="26">
        <v>115</v>
      </c>
      <c r="E415" s="26">
        <v>185</v>
      </c>
      <c r="F415" s="26">
        <v>1420</v>
      </c>
      <c r="G415" s="26">
        <v>600</v>
      </c>
      <c r="H415" s="26">
        <v>150</v>
      </c>
      <c r="I415" s="26">
        <v>2470</v>
      </c>
    </row>
    <row r="416" spans="1:9" x14ac:dyDescent="0.25">
      <c r="A416" t="s">
        <v>474</v>
      </c>
      <c r="B416" t="s">
        <v>475</v>
      </c>
      <c r="C416" t="s">
        <v>40</v>
      </c>
      <c r="D416" s="26">
        <v>115</v>
      </c>
      <c r="E416" s="26">
        <v>185</v>
      </c>
      <c r="F416" s="26">
        <v>1420</v>
      </c>
      <c r="G416" s="26">
        <v>600</v>
      </c>
      <c r="H416" s="26">
        <v>150</v>
      </c>
      <c r="I416" s="26">
        <v>2470</v>
      </c>
    </row>
    <row r="417" spans="1:9" x14ac:dyDescent="0.25">
      <c r="A417" t="s">
        <v>476</v>
      </c>
      <c r="B417" t="s">
        <v>477</v>
      </c>
      <c r="C417" t="s">
        <v>40</v>
      </c>
      <c r="D417" s="26">
        <v>115</v>
      </c>
      <c r="E417" s="26">
        <v>185</v>
      </c>
      <c r="F417" s="26">
        <v>1420</v>
      </c>
      <c r="G417" s="26">
        <v>600</v>
      </c>
      <c r="H417" s="26">
        <v>150</v>
      </c>
      <c r="I417" s="26">
        <v>2470</v>
      </c>
    </row>
    <row r="418" spans="1:9" x14ac:dyDescent="0.25">
      <c r="A418" t="s">
        <v>478</v>
      </c>
      <c r="B418" t="s">
        <v>479</v>
      </c>
      <c r="C418" t="s">
        <v>40</v>
      </c>
      <c r="D418" s="26">
        <v>115</v>
      </c>
      <c r="E418" s="26">
        <v>185</v>
      </c>
      <c r="F418" s="26">
        <v>1420</v>
      </c>
      <c r="G418" s="26">
        <v>600</v>
      </c>
      <c r="H418" s="26">
        <v>150</v>
      </c>
      <c r="I418" s="26">
        <v>2470</v>
      </c>
    </row>
    <row r="419" spans="1:9" x14ac:dyDescent="0.25">
      <c r="A419" t="s">
        <v>480</v>
      </c>
      <c r="B419" t="s">
        <v>481</v>
      </c>
      <c r="C419" t="s">
        <v>40</v>
      </c>
      <c r="D419" s="26">
        <v>115</v>
      </c>
      <c r="E419" s="26">
        <v>185</v>
      </c>
      <c r="F419" s="26">
        <v>1420</v>
      </c>
      <c r="G419" s="26">
        <v>600</v>
      </c>
      <c r="H419" s="26">
        <v>150</v>
      </c>
      <c r="I419" s="26">
        <v>2470</v>
      </c>
    </row>
    <row r="420" spans="1:9" x14ac:dyDescent="0.25">
      <c r="A420" t="s">
        <v>482</v>
      </c>
      <c r="B420" t="s">
        <v>483</v>
      </c>
      <c r="C420" t="s">
        <v>40</v>
      </c>
      <c r="D420" s="26">
        <v>115</v>
      </c>
      <c r="E420" s="26">
        <v>185</v>
      </c>
      <c r="F420" s="26">
        <v>1420</v>
      </c>
      <c r="G420" s="26">
        <v>600</v>
      </c>
      <c r="H420" s="26">
        <v>150</v>
      </c>
      <c r="I420" s="26">
        <v>2470</v>
      </c>
    </row>
    <row r="421" spans="1:9" x14ac:dyDescent="0.25">
      <c r="A421" t="s">
        <v>484</v>
      </c>
      <c r="B421" t="s">
        <v>485</v>
      </c>
      <c r="C421" t="s">
        <v>40</v>
      </c>
      <c r="D421" s="26">
        <v>115</v>
      </c>
      <c r="E421" s="26">
        <v>185</v>
      </c>
      <c r="F421" s="26">
        <v>1420</v>
      </c>
      <c r="G421" s="26">
        <v>600</v>
      </c>
      <c r="H421" s="26">
        <v>150</v>
      </c>
      <c r="I421" s="26">
        <v>2470</v>
      </c>
    </row>
    <row r="422" spans="1:9" x14ac:dyDescent="0.25">
      <c r="A422" t="s">
        <v>486</v>
      </c>
      <c r="B422" t="s">
        <v>487</v>
      </c>
      <c r="C422" t="s">
        <v>40</v>
      </c>
      <c r="D422" s="26">
        <v>115</v>
      </c>
      <c r="E422" s="26">
        <v>185</v>
      </c>
      <c r="F422" s="26">
        <v>1420</v>
      </c>
      <c r="G422" s="26">
        <v>600</v>
      </c>
      <c r="H422" s="26">
        <v>150</v>
      </c>
      <c r="I422" s="26">
        <v>2470</v>
      </c>
    </row>
    <row r="423" spans="1:9" x14ac:dyDescent="0.25">
      <c r="A423" t="s">
        <v>488</v>
      </c>
      <c r="B423" t="s">
        <v>489</v>
      </c>
      <c r="C423" t="s">
        <v>40</v>
      </c>
      <c r="D423" s="26">
        <v>230</v>
      </c>
      <c r="E423" s="26">
        <v>370</v>
      </c>
      <c r="F423" s="26">
        <v>2840</v>
      </c>
      <c r="G423" s="26">
        <v>600</v>
      </c>
      <c r="H423" s="26">
        <v>300</v>
      </c>
      <c r="I423" s="26">
        <v>4340</v>
      </c>
    </row>
    <row r="424" spans="1:9" x14ac:dyDescent="0.25">
      <c r="A424" t="s">
        <v>490</v>
      </c>
      <c r="B424" t="s">
        <v>491</v>
      </c>
      <c r="C424" t="s">
        <v>40</v>
      </c>
      <c r="D424" s="26">
        <v>115</v>
      </c>
      <c r="E424" s="26">
        <v>185</v>
      </c>
      <c r="F424" s="26">
        <v>1420</v>
      </c>
      <c r="G424" s="26">
        <v>600</v>
      </c>
      <c r="H424" s="26">
        <v>150</v>
      </c>
      <c r="I424" s="26">
        <v>2470</v>
      </c>
    </row>
    <row r="425" spans="1:9" x14ac:dyDescent="0.25">
      <c r="A425" t="s">
        <v>492</v>
      </c>
      <c r="B425" t="s">
        <v>493</v>
      </c>
      <c r="C425" t="s">
        <v>40</v>
      </c>
      <c r="D425" s="26">
        <v>460</v>
      </c>
      <c r="E425" s="26">
        <v>740</v>
      </c>
      <c r="F425" s="26">
        <v>5680</v>
      </c>
      <c r="G425" s="26">
        <v>600</v>
      </c>
      <c r="H425" s="26">
        <v>600</v>
      </c>
      <c r="I425" s="26">
        <v>8080</v>
      </c>
    </row>
    <row r="426" spans="1:9" x14ac:dyDescent="0.25">
      <c r="A426" t="s">
        <v>494</v>
      </c>
      <c r="B426" t="s">
        <v>495</v>
      </c>
      <c r="C426" t="s">
        <v>40</v>
      </c>
      <c r="D426" s="26">
        <v>345</v>
      </c>
      <c r="E426" s="26">
        <v>555</v>
      </c>
      <c r="F426" s="26">
        <v>4260</v>
      </c>
      <c r="G426" s="26">
        <v>600</v>
      </c>
      <c r="H426" s="26">
        <v>450</v>
      </c>
      <c r="I426" s="26">
        <v>6210</v>
      </c>
    </row>
    <row r="427" spans="1:9" x14ac:dyDescent="0.25">
      <c r="A427" t="s">
        <v>496</v>
      </c>
      <c r="B427" t="s">
        <v>497</v>
      </c>
      <c r="C427" t="s">
        <v>40</v>
      </c>
      <c r="D427" s="26">
        <v>115</v>
      </c>
      <c r="E427" s="26">
        <v>185</v>
      </c>
      <c r="F427" s="26">
        <v>1420</v>
      </c>
      <c r="G427" s="26">
        <v>600</v>
      </c>
      <c r="H427" s="26">
        <v>150</v>
      </c>
      <c r="I427" s="26">
        <v>2470</v>
      </c>
    </row>
    <row r="428" spans="1:9" x14ac:dyDescent="0.25">
      <c r="A428" t="s">
        <v>498</v>
      </c>
      <c r="B428" t="s">
        <v>499</v>
      </c>
      <c r="C428" t="s">
        <v>40</v>
      </c>
      <c r="D428" s="26">
        <v>115</v>
      </c>
      <c r="E428" s="26">
        <v>185</v>
      </c>
      <c r="F428" s="26">
        <v>1420</v>
      </c>
      <c r="G428" s="26">
        <v>600</v>
      </c>
      <c r="H428" s="26">
        <v>150</v>
      </c>
      <c r="I428" s="26">
        <v>2470</v>
      </c>
    </row>
    <row r="429" spans="1:9" x14ac:dyDescent="0.25">
      <c r="A429" t="s">
        <v>500</v>
      </c>
      <c r="B429" t="s">
        <v>501</v>
      </c>
      <c r="C429" t="s">
        <v>40</v>
      </c>
      <c r="D429" s="26">
        <v>115</v>
      </c>
      <c r="E429" s="26">
        <v>185</v>
      </c>
      <c r="F429" s="26">
        <v>1420</v>
      </c>
      <c r="G429" s="26">
        <v>600</v>
      </c>
      <c r="H429" s="26">
        <v>150</v>
      </c>
      <c r="I429" s="26">
        <v>2470</v>
      </c>
    </row>
    <row r="430" spans="1:9" x14ac:dyDescent="0.25">
      <c r="A430" t="s">
        <v>502</v>
      </c>
      <c r="B430" t="s">
        <v>503</v>
      </c>
      <c r="C430" t="s">
        <v>40</v>
      </c>
      <c r="D430" s="26">
        <v>115</v>
      </c>
      <c r="E430" s="26">
        <v>185</v>
      </c>
      <c r="F430" s="26">
        <v>1420</v>
      </c>
      <c r="G430" s="26">
        <v>600</v>
      </c>
      <c r="H430" s="26">
        <v>150</v>
      </c>
      <c r="I430" s="26">
        <v>2470</v>
      </c>
    </row>
    <row r="431" spans="1:9" x14ac:dyDescent="0.25">
      <c r="A431" t="s">
        <v>504</v>
      </c>
      <c r="B431" t="s">
        <v>505</v>
      </c>
      <c r="C431" t="s">
        <v>40</v>
      </c>
      <c r="D431" s="26">
        <v>115</v>
      </c>
      <c r="E431" s="26">
        <v>185</v>
      </c>
      <c r="F431" s="26">
        <v>1420</v>
      </c>
      <c r="G431" s="26">
        <v>600</v>
      </c>
      <c r="H431" s="26">
        <v>150</v>
      </c>
      <c r="I431" s="26">
        <v>2470</v>
      </c>
    </row>
    <row r="432" spans="1:9" x14ac:dyDescent="0.25">
      <c r="A432" t="s">
        <v>506</v>
      </c>
      <c r="B432" t="s">
        <v>507</v>
      </c>
      <c r="C432" t="s">
        <v>40</v>
      </c>
      <c r="D432" s="26">
        <v>115</v>
      </c>
      <c r="E432" s="26">
        <v>185</v>
      </c>
      <c r="F432" s="26">
        <v>1420</v>
      </c>
      <c r="G432" s="26">
        <v>600</v>
      </c>
      <c r="H432" s="26">
        <v>150</v>
      </c>
      <c r="I432" s="26">
        <v>2470</v>
      </c>
    </row>
    <row r="433" spans="1:9" x14ac:dyDescent="0.25">
      <c r="A433" t="s">
        <v>508</v>
      </c>
      <c r="B433" t="s">
        <v>509</v>
      </c>
      <c r="C433" t="s">
        <v>40</v>
      </c>
      <c r="D433" s="26">
        <v>115</v>
      </c>
      <c r="E433" s="26">
        <v>185</v>
      </c>
      <c r="F433" s="26">
        <v>1420</v>
      </c>
      <c r="G433" s="26">
        <v>600</v>
      </c>
      <c r="H433" s="26">
        <v>150</v>
      </c>
      <c r="I433" s="26">
        <v>2470</v>
      </c>
    </row>
    <row r="434" spans="1:9" x14ac:dyDescent="0.25">
      <c r="A434" t="s">
        <v>510</v>
      </c>
      <c r="B434" t="s">
        <v>511</v>
      </c>
      <c r="C434" t="s">
        <v>40</v>
      </c>
      <c r="D434" s="26">
        <v>230</v>
      </c>
      <c r="E434" s="26">
        <v>370</v>
      </c>
      <c r="F434" s="26">
        <v>2840</v>
      </c>
      <c r="G434" s="26">
        <v>600</v>
      </c>
      <c r="H434" s="26">
        <v>300</v>
      </c>
      <c r="I434" s="26">
        <v>4340</v>
      </c>
    </row>
    <row r="435" spans="1:9" x14ac:dyDescent="0.25">
      <c r="A435" t="s">
        <v>512</v>
      </c>
      <c r="B435" t="s">
        <v>513</v>
      </c>
      <c r="C435" t="s">
        <v>40</v>
      </c>
      <c r="D435" s="26">
        <v>115</v>
      </c>
      <c r="E435" s="26">
        <v>185</v>
      </c>
      <c r="F435" s="26">
        <v>1420</v>
      </c>
      <c r="G435" s="26">
        <v>600</v>
      </c>
      <c r="H435" s="26">
        <v>150</v>
      </c>
      <c r="I435" s="26">
        <v>2470</v>
      </c>
    </row>
    <row r="436" spans="1:9" x14ac:dyDescent="0.25">
      <c r="A436" t="s">
        <v>514</v>
      </c>
      <c r="B436" t="s">
        <v>515</v>
      </c>
      <c r="C436" t="s">
        <v>40</v>
      </c>
      <c r="D436" s="26">
        <v>115</v>
      </c>
      <c r="E436" s="26">
        <v>185</v>
      </c>
      <c r="F436" s="26">
        <v>1420</v>
      </c>
      <c r="G436" s="26">
        <v>600</v>
      </c>
      <c r="H436" s="26">
        <v>150</v>
      </c>
      <c r="I436" s="26">
        <v>2470</v>
      </c>
    </row>
    <row r="437" spans="1:9" x14ac:dyDescent="0.25">
      <c r="A437" t="s">
        <v>516</v>
      </c>
      <c r="B437" t="s">
        <v>517</v>
      </c>
      <c r="C437" t="s">
        <v>40</v>
      </c>
      <c r="D437" s="26">
        <v>115</v>
      </c>
      <c r="E437" s="26">
        <v>185</v>
      </c>
      <c r="F437" s="26">
        <v>1420</v>
      </c>
      <c r="G437" s="26">
        <v>600</v>
      </c>
      <c r="H437" s="26">
        <v>150</v>
      </c>
      <c r="I437" s="26">
        <v>2470</v>
      </c>
    </row>
    <row r="438" spans="1:9" x14ac:dyDescent="0.25">
      <c r="A438" t="s">
        <v>518</v>
      </c>
      <c r="B438" t="s">
        <v>519</v>
      </c>
      <c r="C438" t="s">
        <v>40</v>
      </c>
      <c r="D438" s="26">
        <v>115</v>
      </c>
      <c r="E438" s="26">
        <v>185</v>
      </c>
      <c r="F438" s="26">
        <v>1420</v>
      </c>
      <c r="G438" s="26">
        <v>600</v>
      </c>
      <c r="H438" s="26">
        <v>150</v>
      </c>
      <c r="I438" s="26">
        <v>2470</v>
      </c>
    </row>
    <row r="439" spans="1:9" x14ac:dyDescent="0.25">
      <c r="A439" t="s">
        <v>520</v>
      </c>
      <c r="B439" t="s">
        <v>521</v>
      </c>
      <c r="C439" t="s">
        <v>40</v>
      </c>
      <c r="D439" s="26">
        <v>115</v>
      </c>
      <c r="E439" s="26">
        <v>185</v>
      </c>
      <c r="F439" s="26">
        <v>1420</v>
      </c>
      <c r="G439" s="26">
        <v>600</v>
      </c>
      <c r="H439" s="26">
        <v>150</v>
      </c>
      <c r="I439" s="26">
        <v>2470</v>
      </c>
    </row>
    <row r="440" spans="1:9" x14ac:dyDescent="0.25">
      <c r="A440" t="s">
        <v>522</v>
      </c>
      <c r="B440" t="s">
        <v>523</v>
      </c>
      <c r="C440" t="s">
        <v>40</v>
      </c>
      <c r="D440" s="26">
        <v>115</v>
      </c>
      <c r="E440" s="26">
        <v>185</v>
      </c>
      <c r="F440" s="26">
        <v>1420</v>
      </c>
      <c r="G440" s="26">
        <v>600</v>
      </c>
      <c r="H440" s="26">
        <v>150</v>
      </c>
      <c r="I440" s="26">
        <v>2470</v>
      </c>
    </row>
    <row r="441" spans="1:9" x14ac:dyDescent="0.25">
      <c r="A441" t="s">
        <v>524</v>
      </c>
      <c r="B441" t="s">
        <v>525</v>
      </c>
      <c r="C441" t="s">
        <v>40</v>
      </c>
      <c r="D441" s="26">
        <v>115</v>
      </c>
      <c r="E441" s="26">
        <v>185</v>
      </c>
      <c r="F441" s="26">
        <v>1420</v>
      </c>
      <c r="G441" s="26">
        <v>600</v>
      </c>
      <c r="H441" s="26">
        <v>150</v>
      </c>
      <c r="I441" s="26">
        <v>2470</v>
      </c>
    </row>
    <row r="442" spans="1:9" x14ac:dyDescent="0.25">
      <c r="A442" t="s">
        <v>526</v>
      </c>
      <c r="B442" t="s">
        <v>527</v>
      </c>
      <c r="C442" t="s">
        <v>40</v>
      </c>
      <c r="D442" s="26">
        <v>115</v>
      </c>
      <c r="E442" s="26">
        <v>185</v>
      </c>
      <c r="F442" s="26">
        <v>1420</v>
      </c>
      <c r="G442" s="26">
        <v>600</v>
      </c>
      <c r="H442" s="26">
        <v>150</v>
      </c>
      <c r="I442" s="26">
        <v>2470</v>
      </c>
    </row>
    <row r="443" spans="1:9" x14ac:dyDescent="0.25">
      <c r="A443" t="s">
        <v>528</v>
      </c>
      <c r="B443" t="s">
        <v>529</v>
      </c>
      <c r="C443" t="s">
        <v>40</v>
      </c>
      <c r="D443" s="26">
        <v>115</v>
      </c>
      <c r="E443" s="26">
        <v>185</v>
      </c>
      <c r="F443" s="26">
        <v>1420</v>
      </c>
      <c r="G443" s="26">
        <v>600</v>
      </c>
      <c r="H443" s="26">
        <v>150</v>
      </c>
      <c r="I443" s="26">
        <v>2470</v>
      </c>
    </row>
    <row r="444" spans="1:9" x14ac:dyDescent="0.25">
      <c r="A444" t="s">
        <v>530</v>
      </c>
      <c r="B444" t="s">
        <v>531</v>
      </c>
      <c r="C444" t="s">
        <v>40</v>
      </c>
      <c r="D444" s="26">
        <v>115</v>
      </c>
      <c r="E444" s="26">
        <v>185</v>
      </c>
      <c r="F444" s="26">
        <v>1420</v>
      </c>
      <c r="G444" s="26">
        <v>600</v>
      </c>
      <c r="H444" s="26">
        <v>150</v>
      </c>
      <c r="I444" s="26">
        <v>2470</v>
      </c>
    </row>
    <row r="445" spans="1:9" x14ac:dyDescent="0.25">
      <c r="A445" t="s">
        <v>532</v>
      </c>
      <c r="B445" t="s">
        <v>533</v>
      </c>
      <c r="C445" t="s">
        <v>40</v>
      </c>
      <c r="D445" s="26">
        <v>115</v>
      </c>
      <c r="E445" s="26">
        <v>185</v>
      </c>
      <c r="F445" s="26">
        <v>1420</v>
      </c>
      <c r="G445" s="26">
        <v>600</v>
      </c>
      <c r="H445" s="26">
        <v>150</v>
      </c>
      <c r="I445" s="26">
        <v>2470</v>
      </c>
    </row>
    <row r="446" spans="1:9" x14ac:dyDescent="0.25">
      <c r="A446" t="s">
        <v>534</v>
      </c>
      <c r="B446" t="s">
        <v>535</v>
      </c>
      <c r="C446" t="s">
        <v>40</v>
      </c>
      <c r="D446" s="26">
        <v>115</v>
      </c>
      <c r="E446" s="26">
        <v>185</v>
      </c>
      <c r="F446" s="26">
        <v>1420</v>
      </c>
      <c r="G446" s="26">
        <v>600</v>
      </c>
      <c r="H446" s="26">
        <v>150</v>
      </c>
      <c r="I446" s="26">
        <v>2470</v>
      </c>
    </row>
    <row r="447" spans="1:9" x14ac:dyDescent="0.25">
      <c r="A447" t="s">
        <v>536</v>
      </c>
      <c r="B447" t="s">
        <v>537</v>
      </c>
      <c r="C447" t="s">
        <v>40</v>
      </c>
      <c r="D447" s="26">
        <v>115</v>
      </c>
      <c r="E447" s="26">
        <v>185</v>
      </c>
      <c r="F447" s="26">
        <v>1420</v>
      </c>
      <c r="G447" s="26">
        <v>600</v>
      </c>
      <c r="H447" s="26">
        <v>150</v>
      </c>
      <c r="I447" s="26">
        <v>2470</v>
      </c>
    </row>
    <row r="448" spans="1:9" x14ac:dyDescent="0.25">
      <c r="A448" t="s">
        <v>538</v>
      </c>
      <c r="B448" t="s">
        <v>539</v>
      </c>
      <c r="C448" t="s">
        <v>40</v>
      </c>
      <c r="D448" s="26">
        <v>115</v>
      </c>
      <c r="E448" s="26">
        <v>185</v>
      </c>
      <c r="F448" s="26">
        <v>1420</v>
      </c>
      <c r="G448" s="26">
        <v>600</v>
      </c>
      <c r="H448" s="26">
        <v>150</v>
      </c>
      <c r="I448" s="26">
        <v>2470</v>
      </c>
    </row>
    <row r="449" spans="1:9" x14ac:dyDescent="0.25">
      <c r="A449" t="s">
        <v>540</v>
      </c>
      <c r="B449" t="s">
        <v>541</v>
      </c>
      <c r="C449" t="s">
        <v>40</v>
      </c>
      <c r="D449" s="26">
        <v>115</v>
      </c>
      <c r="E449" s="26">
        <v>185</v>
      </c>
      <c r="F449" s="26">
        <v>1420</v>
      </c>
      <c r="G449" s="26">
        <v>600</v>
      </c>
      <c r="H449" s="26">
        <v>150</v>
      </c>
      <c r="I449" s="26">
        <v>2470</v>
      </c>
    </row>
    <row r="450" spans="1:9" x14ac:dyDescent="0.25">
      <c r="A450" t="s">
        <v>542</v>
      </c>
      <c r="B450" t="s">
        <v>543</v>
      </c>
      <c r="C450" t="s">
        <v>40</v>
      </c>
      <c r="D450" s="26">
        <v>115</v>
      </c>
      <c r="E450" s="26">
        <v>185</v>
      </c>
      <c r="F450" s="26">
        <v>1420</v>
      </c>
      <c r="G450" s="26">
        <v>600</v>
      </c>
      <c r="H450" s="26">
        <v>150</v>
      </c>
      <c r="I450" s="26">
        <v>2470</v>
      </c>
    </row>
    <row r="451" spans="1:9" x14ac:dyDescent="0.25">
      <c r="A451" t="s">
        <v>544</v>
      </c>
      <c r="B451" t="s">
        <v>545</v>
      </c>
      <c r="C451" t="s">
        <v>40</v>
      </c>
      <c r="D451" s="26">
        <v>115</v>
      </c>
      <c r="E451" s="26">
        <v>185</v>
      </c>
      <c r="F451" s="26">
        <v>1420</v>
      </c>
      <c r="G451" s="26">
        <v>600</v>
      </c>
      <c r="H451" s="26">
        <v>150</v>
      </c>
      <c r="I451" s="26">
        <v>2470</v>
      </c>
    </row>
    <row r="452" spans="1:9" x14ac:dyDescent="0.25">
      <c r="A452" t="s">
        <v>546</v>
      </c>
      <c r="B452" t="s">
        <v>547</v>
      </c>
      <c r="C452" t="s">
        <v>40</v>
      </c>
      <c r="D452" s="26">
        <v>460</v>
      </c>
      <c r="E452" s="26">
        <v>740</v>
      </c>
      <c r="F452" s="26">
        <v>5680</v>
      </c>
      <c r="G452" s="26">
        <v>600</v>
      </c>
      <c r="H452" s="26">
        <v>600</v>
      </c>
      <c r="I452" s="26">
        <v>8080</v>
      </c>
    </row>
    <row r="453" spans="1:9" x14ac:dyDescent="0.25">
      <c r="A453" t="s">
        <v>548</v>
      </c>
      <c r="B453" t="s">
        <v>549</v>
      </c>
      <c r="C453" t="s">
        <v>40</v>
      </c>
      <c r="D453" s="26">
        <v>115</v>
      </c>
      <c r="E453" s="26">
        <v>185</v>
      </c>
      <c r="F453" s="26">
        <v>1420</v>
      </c>
      <c r="G453" s="26">
        <v>600</v>
      </c>
      <c r="H453" s="26">
        <v>150</v>
      </c>
      <c r="I453" s="26">
        <v>2470</v>
      </c>
    </row>
    <row r="454" spans="1:9" x14ac:dyDescent="0.25">
      <c r="A454" t="s">
        <v>550</v>
      </c>
      <c r="B454" t="s">
        <v>551</v>
      </c>
      <c r="C454" t="s">
        <v>40</v>
      </c>
      <c r="D454" s="26">
        <v>115</v>
      </c>
      <c r="E454" s="26">
        <v>185</v>
      </c>
      <c r="F454" s="26">
        <v>1420</v>
      </c>
      <c r="G454" s="26">
        <v>600</v>
      </c>
      <c r="H454" s="26">
        <v>150</v>
      </c>
      <c r="I454" s="26">
        <v>2470</v>
      </c>
    </row>
    <row r="455" spans="1:9" x14ac:dyDescent="0.25">
      <c r="A455" t="s">
        <v>552</v>
      </c>
      <c r="B455" t="s">
        <v>553</v>
      </c>
      <c r="C455" t="s">
        <v>40</v>
      </c>
      <c r="D455" s="26">
        <v>115</v>
      </c>
      <c r="E455" s="26">
        <v>185</v>
      </c>
      <c r="F455" s="26">
        <v>1420</v>
      </c>
      <c r="G455" s="26">
        <v>600</v>
      </c>
      <c r="H455" s="26">
        <v>150</v>
      </c>
      <c r="I455" s="26">
        <v>2470</v>
      </c>
    </row>
    <row r="456" spans="1:9" x14ac:dyDescent="0.25">
      <c r="A456" t="s">
        <v>554</v>
      </c>
      <c r="B456" t="s">
        <v>555</v>
      </c>
      <c r="C456" t="s">
        <v>40</v>
      </c>
      <c r="D456" s="26">
        <v>345</v>
      </c>
      <c r="E456" s="26">
        <v>555</v>
      </c>
      <c r="F456" s="26">
        <v>4260</v>
      </c>
      <c r="G456" s="26">
        <v>600</v>
      </c>
      <c r="H456" s="26">
        <v>450</v>
      </c>
      <c r="I456" s="26">
        <v>6210</v>
      </c>
    </row>
    <row r="457" spans="1:9" x14ac:dyDescent="0.25">
      <c r="A457" t="s">
        <v>556</v>
      </c>
      <c r="B457" t="s">
        <v>557</v>
      </c>
      <c r="C457" t="s">
        <v>40</v>
      </c>
      <c r="D457" s="26">
        <v>115</v>
      </c>
      <c r="E457" s="26">
        <v>185</v>
      </c>
      <c r="F457" s="26">
        <v>1420</v>
      </c>
      <c r="G457" s="26">
        <v>600</v>
      </c>
      <c r="H457" s="26">
        <v>150</v>
      </c>
      <c r="I457" s="26">
        <v>2470</v>
      </c>
    </row>
    <row r="458" spans="1:9" x14ac:dyDescent="0.25">
      <c r="A458" t="s">
        <v>558</v>
      </c>
      <c r="B458" t="s">
        <v>559</v>
      </c>
      <c r="C458" t="s">
        <v>40</v>
      </c>
      <c r="D458" s="26">
        <v>115</v>
      </c>
      <c r="E458" s="26">
        <v>185</v>
      </c>
      <c r="F458" s="26">
        <v>1420</v>
      </c>
      <c r="G458" s="26">
        <v>600</v>
      </c>
      <c r="H458" s="26">
        <v>150</v>
      </c>
      <c r="I458" s="26">
        <v>2470</v>
      </c>
    </row>
    <row r="459" spans="1:9" x14ac:dyDescent="0.25">
      <c r="A459" t="s">
        <v>560</v>
      </c>
      <c r="B459" t="s">
        <v>561</v>
      </c>
      <c r="C459" t="s">
        <v>40</v>
      </c>
      <c r="D459" s="26">
        <v>460</v>
      </c>
      <c r="E459" s="26">
        <v>740</v>
      </c>
      <c r="F459" s="26">
        <v>5680</v>
      </c>
      <c r="G459" s="26">
        <v>600</v>
      </c>
      <c r="H459" s="26">
        <v>600</v>
      </c>
      <c r="I459" s="26">
        <v>8080</v>
      </c>
    </row>
    <row r="460" spans="1:9" x14ac:dyDescent="0.25">
      <c r="A460" t="s">
        <v>562</v>
      </c>
      <c r="B460" t="s">
        <v>563</v>
      </c>
      <c r="C460" t="s">
        <v>40</v>
      </c>
      <c r="D460" s="26">
        <v>115</v>
      </c>
      <c r="E460" s="26">
        <v>185</v>
      </c>
      <c r="F460" s="26">
        <v>1420</v>
      </c>
      <c r="G460" s="26">
        <v>600</v>
      </c>
      <c r="H460" s="26">
        <v>150</v>
      </c>
      <c r="I460" s="26">
        <v>2470</v>
      </c>
    </row>
    <row r="461" spans="1:9" x14ac:dyDescent="0.25">
      <c r="A461" t="s">
        <v>564</v>
      </c>
      <c r="B461" t="s">
        <v>565</v>
      </c>
      <c r="C461" t="s">
        <v>40</v>
      </c>
      <c r="D461" s="26">
        <v>115</v>
      </c>
      <c r="E461" s="26">
        <v>185</v>
      </c>
      <c r="F461" s="26">
        <v>1420</v>
      </c>
      <c r="G461" s="26">
        <v>600</v>
      </c>
      <c r="H461" s="26">
        <v>150</v>
      </c>
      <c r="I461" s="26">
        <v>2470</v>
      </c>
    </row>
    <row r="462" spans="1:9" x14ac:dyDescent="0.25">
      <c r="A462" t="s">
        <v>566</v>
      </c>
      <c r="B462" t="s">
        <v>567</v>
      </c>
      <c r="C462" t="s">
        <v>40</v>
      </c>
      <c r="D462" s="26">
        <v>115</v>
      </c>
      <c r="E462" s="26">
        <v>185</v>
      </c>
      <c r="F462" s="26">
        <v>1420</v>
      </c>
      <c r="G462" s="26">
        <v>600</v>
      </c>
      <c r="H462" s="26">
        <v>150</v>
      </c>
      <c r="I462" s="26">
        <v>2470</v>
      </c>
    </row>
    <row r="463" spans="1:9" x14ac:dyDescent="0.25">
      <c r="A463" t="s">
        <v>568</v>
      </c>
      <c r="B463" t="s">
        <v>569</v>
      </c>
      <c r="C463" t="s">
        <v>40</v>
      </c>
      <c r="D463" s="26">
        <v>115</v>
      </c>
      <c r="E463" s="26">
        <v>185</v>
      </c>
      <c r="F463" s="26">
        <v>1420</v>
      </c>
      <c r="G463" s="26">
        <v>600</v>
      </c>
      <c r="H463" s="26">
        <v>150</v>
      </c>
      <c r="I463" s="26">
        <v>2470</v>
      </c>
    </row>
    <row r="464" spans="1:9" x14ac:dyDescent="0.25">
      <c r="A464" t="s">
        <v>570</v>
      </c>
      <c r="B464" t="s">
        <v>571</v>
      </c>
      <c r="C464" t="s">
        <v>40</v>
      </c>
      <c r="D464" s="26">
        <v>230</v>
      </c>
      <c r="E464" s="26">
        <v>370</v>
      </c>
      <c r="F464" s="26">
        <v>2840</v>
      </c>
      <c r="G464" s="26">
        <v>600</v>
      </c>
      <c r="H464" s="26">
        <v>300</v>
      </c>
      <c r="I464" s="26">
        <v>4340</v>
      </c>
    </row>
    <row r="465" spans="1:9" x14ac:dyDescent="0.25">
      <c r="A465" t="s">
        <v>572</v>
      </c>
      <c r="B465" t="s">
        <v>573</v>
      </c>
      <c r="C465" t="s">
        <v>40</v>
      </c>
      <c r="D465" s="26">
        <v>115</v>
      </c>
      <c r="E465" s="26">
        <v>185</v>
      </c>
      <c r="F465" s="26">
        <v>1420</v>
      </c>
      <c r="G465" s="26">
        <v>600</v>
      </c>
      <c r="H465" s="26">
        <v>150</v>
      </c>
      <c r="I465" s="26">
        <v>2470</v>
      </c>
    </row>
    <row r="466" spans="1:9" x14ac:dyDescent="0.25">
      <c r="A466" t="s">
        <v>574</v>
      </c>
      <c r="B466" t="s">
        <v>575</v>
      </c>
      <c r="C466" t="s">
        <v>40</v>
      </c>
      <c r="D466" s="26">
        <v>115</v>
      </c>
      <c r="E466" s="26">
        <v>185</v>
      </c>
      <c r="F466" s="26">
        <v>1420</v>
      </c>
      <c r="G466" s="26">
        <v>600</v>
      </c>
      <c r="H466" s="26">
        <v>150</v>
      </c>
      <c r="I466" s="26">
        <v>2470</v>
      </c>
    </row>
    <row r="467" spans="1:9" x14ac:dyDescent="0.25">
      <c r="A467" t="s">
        <v>576</v>
      </c>
      <c r="B467" t="s">
        <v>577</v>
      </c>
      <c r="C467" t="s">
        <v>40</v>
      </c>
      <c r="D467" s="26">
        <v>115</v>
      </c>
      <c r="E467" s="26">
        <v>185</v>
      </c>
      <c r="F467" s="26">
        <v>1420</v>
      </c>
      <c r="G467" s="26">
        <v>600</v>
      </c>
      <c r="H467" s="26">
        <v>150</v>
      </c>
      <c r="I467" s="26">
        <v>2470</v>
      </c>
    </row>
    <row r="468" spans="1:9" x14ac:dyDescent="0.25">
      <c r="A468" t="s">
        <v>578</v>
      </c>
      <c r="B468" t="s">
        <v>579</v>
      </c>
      <c r="C468" t="s">
        <v>40</v>
      </c>
      <c r="D468" s="26">
        <v>115</v>
      </c>
      <c r="E468" s="26">
        <v>185</v>
      </c>
      <c r="F468" s="26">
        <v>1420</v>
      </c>
      <c r="G468" s="26">
        <v>600</v>
      </c>
      <c r="H468" s="26">
        <v>150</v>
      </c>
      <c r="I468" s="26">
        <v>2470</v>
      </c>
    </row>
    <row r="469" spans="1:9" x14ac:dyDescent="0.25">
      <c r="A469" t="s">
        <v>580</v>
      </c>
      <c r="B469" t="s">
        <v>581</v>
      </c>
      <c r="C469" t="s">
        <v>40</v>
      </c>
      <c r="D469" s="26">
        <v>115</v>
      </c>
      <c r="E469" s="26">
        <v>185</v>
      </c>
      <c r="F469" s="26">
        <v>1420</v>
      </c>
      <c r="G469" s="26">
        <v>600</v>
      </c>
      <c r="H469" s="26">
        <v>150</v>
      </c>
      <c r="I469" s="26">
        <v>2470</v>
      </c>
    </row>
    <row r="470" spans="1:9" x14ac:dyDescent="0.25">
      <c r="A470" t="s">
        <v>582</v>
      </c>
      <c r="B470" t="s">
        <v>583</v>
      </c>
      <c r="C470" t="s">
        <v>40</v>
      </c>
      <c r="D470" s="26">
        <v>345</v>
      </c>
      <c r="E470" s="26">
        <v>555</v>
      </c>
      <c r="F470" s="26">
        <v>4260</v>
      </c>
      <c r="G470" s="26">
        <v>600</v>
      </c>
      <c r="H470" s="26">
        <v>450</v>
      </c>
      <c r="I470" s="26">
        <v>6210</v>
      </c>
    </row>
    <row r="471" spans="1:9" x14ac:dyDescent="0.25">
      <c r="A471" t="s">
        <v>584</v>
      </c>
      <c r="B471" t="s">
        <v>585</v>
      </c>
      <c r="C471" t="s">
        <v>40</v>
      </c>
      <c r="D471" s="26">
        <v>115</v>
      </c>
      <c r="E471" s="26">
        <v>185</v>
      </c>
      <c r="F471" s="26">
        <v>1420</v>
      </c>
      <c r="G471" s="26">
        <v>600</v>
      </c>
      <c r="H471" s="26">
        <v>150</v>
      </c>
      <c r="I471" s="26">
        <v>2470</v>
      </c>
    </row>
    <row r="472" spans="1:9" x14ac:dyDescent="0.25">
      <c r="A472" t="s">
        <v>586</v>
      </c>
      <c r="B472" t="s">
        <v>587</v>
      </c>
      <c r="C472" t="s">
        <v>40</v>
      </c>
      <c r="D472" s="26">
        <v>115</v>
      </c>
      <c r="E472" s="26">
        <v>185</v>
      </c>
      <c r="F472" s="26">
        <v>1420</v>
      </c>
      <c r="G472" s="26">
        <v>600</v>
      </c>
      <c r="H472" s="26">
        <v>150</v>
      </c>
      <c r="I472" s="26">
        <v>2470</v>
      </c>
    </row>
    <row r="473" spans="1:9" x14ac:dyDescent="0.25">
      <c r="A473" t="s">
        <v>588</v>
      </c>
      <c r="B473" t="s">
        <v>589</v>
      </c>
      <c r="C473" t="s">
        <v>41</v>
      </c>
      <c r="D473" s="26">
        <v>115</v>
      </c>
      <c r="E473" s="26">
        <v>185</v>
      </c>
      <c r="F473" s="26">
        <v>1420</v>
      </c>
      <c r="G473" s="26">
        <v>600</v>
      </c>
      <c r="H473" s="26">
        <v>150</v>
      </c>
      <c r="I473" s="26">
        <v>2470</v>
      </c>
    </row>
    <row r="474" spans="1:9" x14ac:dyDescent="0.25">
      <c r="A474" t="s">
        <v>590</v>
      </c>
      <c r="B474" t="s">
        <v>591</v>
      </c>
      <c r="C474" t="s">
        <v>41</v>
      </c>
      <c r="D474" s="26">
        <v>115</v>
      </c>
      <c r="E474" s="26">
        <v>185</v>
      </c>
      <c r="F474" s="26">
        <v>1420</v>
      </c>
      <c r="G474" s="26">
        <v>600</v>
      </c>
      <c r="H474" s="26">
        <v>150</v>
      </c>
      <c r="I474" s="26">
        <v>2470</v>
      </c>
    </row>
    <row r="475" spans="1:9" x14ac:dyDescent="0.25">
      <c r="A475" t="s">
        <v>592</v>
      </c>
      <c r="B475" t="s">
        <v>593</v>
      </c>
      <c r="C475" t="s">
        <v>41</v>
      </c>
      <c r="D475" s="26">
        <v>230</v>
      </c>
      <c r="E475" s="26">
        <v>370</v>
      </c>
      <c r="F475" s="26">
        <v>2840</v>
      </c>
      <c r="G475" s="26">
        <v>600</v>
      </c>
      <c r="H475" s="26">
        <v>300</v>
      </c>
      <c r="I475" s="26">
        <v>4340</v>
      </c>
    </row>
    <row r="476" spans="1:9" x14ac:dyDescent="0.25">
      <c r="A476" t="s">
        <v>594</v>
      </c>
      <c r="B476" t="s">
        <v>595</v>
      </c>
      <c r="C476" t="s">
        <v>41</v>
      </c>
      <c r="D476" s="26">
        <v>115</v>
      </c>
      <c r="E476" s="26">
        <v>185</v>
      </c>
      <c r="F476" s="26">
        <v>1420</v>
      </c>
      <c r="G476" s="26">
        <v>600</v>
      </c>
      <c r="H476" s="26">
        <v>150</v>
      </c>
      <c r="I476" s="26">
        <v>2470</v>
      </c>
    </row>
    <row r="477" spans="1:9" x14ac:dyDescent="0.25">
      <c r="A477" t="s">
        <v>596</v>
      </c>
      <c r="B477" t="s">
        <v>597</v>
      </c>
      <c r="C477" t="s">
        <v>41</v>
      </c>
      <c r="D477" s="26">
        <v>115</v>
      </c>
      <c r="E477" s="26">
        <v>185</v>
      </c>
      <c r="F477" s="26">
        <v>1420</v>
      </c>
      <c r="G477" s="26">
        <v>600</v>
      </c>
      <c r="H477" s="26">
        <v>150</v>
      </c>
      <c r="I477" s="26">
        <v>2470</v>
      </c>
    </row>
    <row r="478" spans="1:9" x14ac:dyDescent="0.25">
      <c r="A478" t="s">
        <v>598</v>
      </c>
      <c r="B478" t="s">
        <v>599</v>
      </c>
      <c r="C478" t="s">
        <v>41</v>
      </c>
      <c r="D478" s="26">
        <v>115</v>
      </c>
      <c r="E478" s="26">
        <v>185</v>
      </c>
      <c r="F478" s="26">
        <v>1420</v>
      </c>
      <c r="G478" s="26">
        <v>600</v>
      </c>
      <c r="H478" s="26">
        <v>150</v>
      </c>
      <c r="I478" s="26">
        <v>2470</v>
      </c>
    </row>
    <row r="479" spans="1:9" x14ac:dyDescent="0.25">
      <c r="A479" t="s">
        <v>600</v>
      </c>
      <c r="B479" t="s">
        <v>601</v>
      </c>
      <c r="C479" t="s">
        <v>41</v>
      </c>
      <c r="D479" s="26">
        <v>115</v>
      </c>
      <c r="E479" s="26">
        <v>185</v>
      </c>
      <c r="F479" s="26">
        <v>1420</v>
      </c>
      <c r="G479" s="26">
        <v>600</v>
      </c>
      <c r="H479" s="26">
        <v>150</v>
      </c>
      <c r="I479" s="26">
        <v>2470</v>
      </c>
    </row>
    <row r="480" spans="1:9" x14ac:dyDescent="0.25">
      <c r="A480" t="s">
        <v>602</v>
      </c>
      <c r="B480" t="s">
        <v>603</v>
      </c>
      <c r="C480" t="s">
        <v>41</v>
      </c>
      <c r="D480" s="26">
        <v>115</v>
      </c>
      <c r="E480" s="26">
        <v>185</v>
      </c>
      <c r="F480" s="26">
        <v>1420</v>
      </c>
      <c r="G480" s="26">
        <v>600</v>
      </c>
      <c r="H480" s="26">
        <v>150</v>
      </c>
      <c r="I480" s="26">
        <v>2470</v>
      </c>
    </row>
    <row r="481" spans="1:9" x14ac:dyDescent="0.25">
      <c r="A481" t="s">
        <v>604</v>
      </c>
      <c r="B481" t="s">
        <v>605</v>
      </c>
      <c r="C481" t="s">
        <v>41</v>
      </c>
      <c r="D481" s="26">
        <v>115</v>
      </c>
      <c r="E481" s="26">
        <v>185</v>
      </c>
      <c r="F481" s="26">
        <v>1420</v>
      </c>
      <c r="G481" s="26">
        <v>600</v>
      </c>
      <c r="H481" s="26">
        <v>150</v>
      </c>
      <c r="I481" s="26">
        <v>2470</v>
      </c>
    </row>
    <row r="482" spans="1:9" x14ac:dyDescent="0.25">
      <c r="A482" t="s">
        <v>606</v>
      </c>
      <c r="B482" t="s">
        <v>607</v>
      </c>
      <c r="C482" t="s">
        <v>41</v>
      </c>
      <c r="D482" s="26">
        <v>115</v>
      </c>
      <c r="E482" s="26">
        <v>185</v>
      </c>
      <c r="F482" s="26">
        <v>1420</v>
      </c>
      <c r="G482" s="26">
        <v>600</v>
      </c>
      <c r="H482" s="26">
        <v>150</v>
      </c>
      <c r="I482" s="26">
        <v>2470</v>
      </c>
    </row>
    <row r="483" spans="1:9" x14ac:dyDescent="0.25">
      <c r="A483" t="s">
        <v>608</v>
      </c>
      <c r="B483" t="s">
        <v>609</v>
      </c>
      <c r="C483" t="s">
        <v>41</v>
      </c>
      <c r="D483" s="26">
        <v>115</v>
      </c>
      <c r="E483" s="26">
        <v>185</v>
      </c>
      <c r="F483" s="26">
        <v>1420</v>
      </c>
      <c r="G483" s="26">
        <v>600</v>
      </c>
      <c r="H483" s="26">
        <v>150</v>
      </c>
      <c r="I483" s="26">
        <v>2470</v>
      </c>
    </row>
    <row r="484" spans="1:9" x14ac:dyDescent="0.25">
      <c r="A484" t="s">
        <v>610</v>
      </c>
      <c r="B484" t="s">
        <v>611</v>
      </c>
      <c r="C484" t="s">
        <v>41</v>
      </c>
      <c r="D484" s="26">
        <v>115</v>
      </c>
      <c r="E484" s="26">
        <v>185</v>
      </c>
      <c r="F484" s="26">
        <v>1420</v>
      </c>
      <c r="G484" s="26">
        <v>600</v>
      </c>
      <c r="H484" s="26">
        <v>150</v>
      </c>
      <c r="I484" s="26">
        <v>2470</v>
      </c>
    </row>
    <row r="485" spans="1:9" x14ac:dyDescent="0.25">
      <c r="A485" t="s">
        <v>612</v>
      </c>
      <c r="B485" t="s">
        <v>613</v>
      </c>
      <c r="C485" t="s">
        <v>41</v>
      </c>
      <c r="D485" s="26">
        <v>115</v>
      </c>
      <c r="E485" s="26">
        <v>185</v>
      </c>
      <c r="F485" s="26">
        <v>1420</v>
      </c>
      <c r="G485" s="26">
        <v>600</v>
      </c>
      <c r="H485" s="26">
        <v>150</v>
      </c>
      <c r="I485" s="26">
        <v>2470</v>
      </c>
    </row>
    <row r="486" spans="1:9" x14ac:dyDescent="0.25">
      <c r="A486" t="s">
        <v>614</v>
      </c>
      <c r="B486" t="s">
        <v>615</v>
      </c>
      <c r="C486" t="s">
        <v>41</v>
      </c>
      <c r="D486" s="26">
        <v>115</v>
      </c>
      <c r="E486" s="26">
        <v>185</v>
      </c>
      <c r="F486" s="26">
        <v>1420</v>
      </c>
      <c r="G486" s="26">
        <v>600</v>
      </c>
      <c r="H486" s="26">
        <v>150</v>
      </c>
      <c r="I486" s="26">
        <v>2470</v>
      </c>
    </row>
    <row r="487" spans="1:9" x14ac:dyDescent="0.25">
      <c r="A487" t="s">
        <v>616</v>
      </c>
      <c r="B487" t="s">
        <v>617</v>
      </c>
      <c r="C487" t="s">
        <v>41</v>
      </c>
      <c r="D487" s="26">
        <v>345</v>
      </c>
      <c r="E487" s="26">
        <v>555</v>
      </c>
      <c r="F487" s="26">
        <v>4260</v>
      </c>
      <c r="G487" s="26">
        <v>600</v>
      </c>
      <c r="H487" s="26">
        <v>450</v>
      </c>
      <c r="I487" s="26">
        <v>6210</v>
      </c>
    </row>
    <row r="488" spans="1:9" x14ac:dyDescent="0.25">
      <c r="A488" t="s">
        <v>618</v>
      </c>
      <c r="B488" t="s">
        <v>619</v>
      </c>
      <c r="C488" t="s">
        <v>41</v>
      </c>
      <c r="D488" s="26">
        <v>115</v>
      </c>
      <c r="E488" s="26">
        <v>185</v>
      </c>
      <c r="F488" s="26">
        <v>1420</v>
      </c>
      <c r="G488" s="26">
        <v>600</v>
      </c>
      <c r="H488" s="26">
        <v>150</v>
      </c>
      <c r="I488" s="26">
        <v>2470</v>
      </c>
    </row>
    <row r="489" spans="1:9" x14ac:dyDescent="0.25">
      <c r="A489" t="s">
        <v>620</v>
      </c>
      <c r="B489" t="s">
        <v>621</v>
      </c>
      <c r="C489" t="s">
        <v>41</v>
      </c>
      <c r="D489" s="26">
        <v>230</v>
      </c>
      <c r="E489" s="26">
        <v>370</v>
      </c>
      <c r="F489" s="26">
        <v>2840</v>
      </c>
      <c r="G489" s="26">
        <v>600</v>
      </c>
      <c r="H489" s="26">
        <v>300</v>
      </c>
      <c r="I489" s="26">
        <v>4340</v>
      </c>
    </row>
    <row r="490" spans="1:9" x14ac:dyDescent="0.25">
      <c r="A490" t="s">
        <v>622</v>
      </c>
      <c r="B490" t="s">
        <v>623</v>
      </c>
      <c r="C490" t="s">
        <v>41</v>
      </c>
      <c r="D490" s="26">
        <v>230</v>
      </c>
      <c r="E490" s="26">
        <v>370</v>
      </c>
      <c r="F490" s="26">
        <v>2840</v>
      </c>
      <c r="G490" s="26">
        <v>600</v>
      </c>
      <c r="H490" s="26">
        <v>300</v>
      </c>
      <c r="I490" s="26">
        <v>4340</v>
      </c>
    </row>
    <row r="491" spans="1:9" x14ac:dyDescent="0.25">
      <c r="A491" t="s">
        <v>624</v>
      </c>
      <c r="B491" t="s">
        <v>625</v>
      </c>
      <c r="C491" t="s">
        <v>41</v>
      </c>
      <c r="D491" s="26">
        <v>690</v>
      </c>
      <c r="E491" s="26">
        <v>1110</v>
      </c>
      <c r="F491" s="26">
        <v>8520</v>
      </c>
      <c r="G491" s="26">
        <v>600</v>
      </c>
      <c r="H491" s="26">
        <v>900</v>
      </c>
      <c r="I491" s="26">
        <v>11820</v>
      </c>
    </row>
    <row r="492" spans="1:9" x14ac:dyDescent="0.25">
      <c r="A492" t="s">
        <v>626</v>
      </c>
      <c r="B492" t="s">
        <v>627</v>
      </c>
      <c r="C492" t="s">
        <v>41</v>
      </c>
      <c r="D492" s="26">
        <v>115</v>
      </c>
      <c r="E492" s="26">
        <v>185</v>
      </c>
      <c r="F492" s="26">
        <v>1420</v>
      </c>
      <c r="G492" s="26">
        <v>600</v>
      </c>
      <c r="H492" s="26">
        <v>150</v>
      </c>
      <c r="I492" s="26">
        <v>2470</v>
      </c>
    </row>
    <row r="493" spans="1:9" x14ac:dyDescent="0.25">
      <c r="A493" t="s">
        <v>628</v>
      </c>
      <c r="B493" t="s">
        <v>629</v>
      </c>
      <c r="C493" t="s">
        <v>41</v>
      </c>
      <c r="D493" s="26">
        <v>460</v>
      </c>
      <c r="E493" s="26">
        <v>740</v>
      </c>
      <c r="F493" s="26">
        <v>5680</v>
      </c>
      <c r="G493" s="26">
        <v>600</v>
      </c>
      <c r="H493" s="26">
        <v>600</v>
      </c>
      <c r="I493" s="26">
        <v>8080</v>
      </c>
    </row>
    <row r="494" spans="1:9" x14ac:dyDescent="0.25">
      <c r="A494" t="s">
        <v>630</v>
      </c>
      <c r="B494" t="s">
        <v>631</v>
      </c>
      <c r="C494" t="s">
        <v>41</v>
      </c>
      <c r="D494" s="26">
        <v>230</v>
      </c>
      <c r="E494" s="26">
        <v>370</v>
      </c>
      <c r="F494" s="26">
        <v>2840</v>
      </c>
      <c r="G494" s="26">
        <v>600</v>
      </c>
      <c r="H494" s="26">
        <v>300</v>
      </c>
      <c r="I494" s="26">
        <v>4340</v>
      </c>
    </row>
    <row r="495" spans="1:9" x14ac:dyDescent="0.25">
      <c r="A495" t="s">
        <v>632</v>
      </c>
      <c r="B495" t="s">
        <v>633</v>
      </c>
      <c r="C495" t="s">
        <v>41</v>
      </c>
      <c r="D495" s="26">
        <v>115</v>
      </c>
      <c r="E495" s="26">
        <v>185</v>
      </c>
      <c r="F495" s="26">
        <v>1420</v>
      </c>
      <c r="G495" s="26">
        <v>600</v>
      </c>
      <c r="H495" s="26">
        <v>150</v>
      </c>
      <c r="I495" s="26">
        <v>2470</v>
      </c>
    </row>
    <row r="496" spans="1:9" x14ac:dyDescent="0.25">
      <c r="A496" t="s">
        <v>634</v>
      </c>
      <c r="B496" t="s">
        <v>635</v>
      </c>
      <c r="C496" t="s">
        <v>41</v>
      </c>
      <c r="D496" s="26">
        <v>115</v>
      </c>
      <c r="E496" s="26">
        <v>185</v>
      </c>
      <c r="F496" s="26">
        <v>1420</v>
      </c>
      <c r="G496" s="26">
        <v>600</v>
      </c>
      <c r="H496" s="26">
        <v>150</v>
      </c>
      <c r="I496" s="26">
        <v>2470</v>
      </c>
    </row>
    <row r="497" spans="1:9" x14ac:dyDescent="0.25">
      <c r="A497" t="s">
        <v>636</v>
      </c>
      <c r="B497" t="s">
        <v>637</v>
      </c>
      <c r="C497" t="s">
        <v>41</v>
      </c>
      <c r="D497" s="26">
        <v>115</v>
      </c>
      <c r="E497" s="26">
        <v>185</v>
      </c>
      <c r="F497" s="26">
        <v>1420</v>
      </c>
      <c r="G497" s="26">
        <v>600</v>
      </c>
      <c r="H497" s="26">
        <v>150</v>
      </c>
      <c r="I497" s="26">
        <v>2470</v>
      </c>
    </row>
    <row r="498" spans="1:9" x14ac:dyDescent="0.25">
      <c r="A498" t="s">
        <v>638</v>
      </c>
      <c r="B498" t="s">
        <v>639</v>
      </c>
      <c r="C498" t="s">
        <v>41</v>
      </c>
      <c r="D498" s="26">
        <v>1035</v>
      </c>
      <c r="E498" s="26">
        <v>1665</v>
      </c>
      <c r="F498" s="26">
        <v>12780</v>
      </c>
      <c r="G498" s="26">
        <v>600</v>
      </c>
      <c r="H498" s="26">
        <v>1350</v>
      </c>
      <c r="I498" s="26">
        <v>17430</v>
      </c>
    </row>
    <row r="499" spans="1:9" x14ac:dyDescent="0.25">
      <c r="A499" t="s">
        <v>640</v>
      </c>
      <c r="B499" t="s">
        <v>641</v>
      </c>
      <c r="C499" t="s">
        <v>41</v>
      </c>
      <c r="D499" s="26">
        <v>115</v>
      </c>
      <c r="E499" s="26">
        <v>185</v>
      </c>
      <c r="F499" s="26">
        <v>1420</v>
      </c>
      <c r="G499" s="26">
        <v>600</v>
      </c>
      <c r="H499" s="26">
        <v>150</v>
      </c>
      <c r="I499" s="26">
        <v>2470</v>
      </c>
    </row>
    <row r="500" spans="1:9" x14ac:dyDescent="0.25">
      <c r="A500" t="s">
        <v>642</v>
      </c>
      <c r="B500" t="s">
        <v>643</v>
      </c>
      <c r="C500" t="s">
        <v>41</v>
      </c>
      <c r="D500" s="26">
        <v>230</v>
      </c>
      <c r="E500" s="26">
        <v>370</v>
      </c>
      <c r="F500" s="26">
        <v>2840</v>
      </c>
      <c r="G500" s="26">
        <v>600</v>
      </c>
      <c r="H500" s="26">
        <v>300</v>
      </c>
      <c r="I500" s="26">
        <v>4340</v>
      </c>
    </row>
    <row r="501" spans="1:9" x14ac:dyDescent="0.25">
      <c r="A501" t="s">
        <v>644</v>
      </c>
      <c r="B501" t="s">
        <v>645</v>
      </c>
      <c r="C501" t="s">
        <v>41</v>
      </c>
      <c r="D501" s="26">
        <v>230</v>
      </c>
      <c r="E501" s="26">
        <v>370</v>
      </c>
      <c r="F501" s="26">
        <v>2840</v>
      </c>
      <c r="G501" s="26">
        <v>600</v>
      </c>
      <c r="H501" s="26">
        <v>300</v>
      </c>
      <c r="I501" s="26">
        <v>4340</v>
      </c>
    </row>
    <row r="502" spans="1:9" x14ac:dyDescent="0.25">
      <c r="A502" t="s">
        <v>646</v>
      </c>
      <c r="B502" t="s">
        <v>647</v>
      </c>
      <c r="C502" t="s">
        <v>41</v>
      </c>
      <c r="D502" s="26">
        <v>575</v>
      </c>
      <c r="E502" s="26">
        <v>925</v>
      </c>
      <c r="F502" s="26">
        <v>7100</v>
      </c>
      <c r="G502" s="26">
        <v>600</v>
      </c>
      <c r="H502" s="26">
        <v>750</v>
      </c>
      <c r="I502" s="26">
        <v>9950</v>
      </c>
    </row>
    <row r="503" spans="1:9" x14ac:dyDescent="0.25">
      <c r="A503" t="s">
        <v>648</v>
      </c>
      <c r="B503" t="s">
        <v>649</v>
      </c>
      <c r="C503" t="s">
        <v>41</v>
      </c>
      <c r="D503" s="26">
        <v>115</v>
      </c>
      <c r="E503" s="26">
        <v>185</v>
      </c>
      <c r="F503" s="26">
        <v>1420</v>
      </c>
      <c r="G503" s="26">
        <v>600</v>
      </c>
      <c r="H503" s="26">
        <v>150</v>
      </c>
      <c r="I503" s="26">
        <v>2470</v>
      </c>
    </row>
    <row r="504" spans="1:9" x14ac:dyDescent="0.25">
      <c r="A504" t="s">
        <v>650</v>
      </c>
      <c r="B504" t="s">
        <v>651</v>
      </c>
      <c r="C504" t="s">
        <v>41</v>
      </c>
      <c r="D504" s="26">
        <v>230</v>
      </c>
      <c r="E504" s="26">
        <v>370</v>
      </c>
      <c r="F504" s="26">
        <v>2840</v>
      </c>
      <c r="G504" s="26">
        <v>600</v>
      </c>
      <c r="H504" s="26">
        <v>300</v>
      </c>
      <c r="I504" s="26">
        <v>4340</v>
      </c>
    </row>
    <row r="505" spans="1:9" x14ac:dyDescent="0.25">
      <c r="A505" t="s">
        <v>652</v>
      </c>
      <c r="B505" t="s">
        <v>653</v>
      </c>
      <c r="C505" t="s">
        <v>41</v>
      </c>
      <c r="D505" s="26">
        <v>115</v>
      </c>
      <c r="E505" s="26">
        <v>185</v>
      </c>
      <c r="F505" s="26">
        <v>1420</v>
      </c>
      <c r="G505" s="26">
        <v>600</v>
      </c>
      <c r="H505" s="26">
        <v>150</v>
      </c>
      <c r="I505" s="26">
        <v>2470</v>
      </c>
    </row>
    <row r="506" spans="1:9" x14ac:dyDescent="0.25">
      <c r="A506" t="s">
        <v>654</v>
      </c>
      <c r="B506" t="s">
        <v>655</v>
      </c>
      <c r="C506" t="s">
        <v>41</v>
      </c>
      <c r="D506" s="26">
        <v>1035</v>
      </c>
      <c r="E506" s="26">
        <v>1665</v>
      </c>
      <c r="F506" s="26">
        <v>12780</v>
      </c>
      <c r="G506" s="26">
        <v>600</v>
      </c>
      <c r="H506" s="26">
        <v>1350</v>
      </c>
      <c r="I506" s="26">
        <v>17430</v>
      </c>
    </row>
    <row r="507" spans="1:9" x14ac:dyDescent="0.25">
      <c r="A507" t="s">
        <v>656</v>
      </c>
      <c r="B507" t="s">
        <v>657</v>
      </c>
      <c r="C507" t="s">
        <v>41</v>
      </c>
      <c r="D507" s="26">
        <v>115</v>
      </c>
      <c r="E507" s="26">
        <v>185</v>
      </c>
      <c r="F507" s="26">
        <v>1420</v>
      </c>
      <c r="G507" s="26">
        <v>600</v>
      </c>
      <c r="H507" s="26">
        <v>150</v>
      </c>
      <c r="I507" s="26">
        <v>2470</v>
      </c>
    </row>
    <row r="508" spans="1:9" x14ac:dyDescent="0.25">
      <c r="A508" t="s">
        <v>658</v>
      </c>
      <c r="B508" t="s">
        <v>659</v>
      </c>
      <c r="C508" t="s">
        <v>41</v>
      </c>
      <c r="D508" s="26">
        <v>115</v>
      </c>
      <c r="E508" s="26">
        <v>185</v>
      </c>
      <c r="F508" s="26">
        <v>1420</v>
      </c>
      <c r="G508" s="26">
        <v>600</v>
      </c>
      <c r="H508" s="26">
        <v>150</v>
      </c>
      <c r="I508" s="26">
        <v>2470</v>
      </c>
    </row>
    <row r="509" spans="1:9" x14ac:dyDescent="0.25">
      <c r="A509" t="s">
        <v>660</v>
      </c>
      <c r="B509" t="s">
        <v>661</v>
      </c>
      <c r="C509" t="s">
        <v>41</v>
      </c>
      <c r="D509" s="26">
        <v>115</v>
      </c>
      <c r="E509" s="26">
        <v>185</v>
      </c>
      <c r="F509" s="26">
        <v>1420</v>
      </c>
      <c r="G509" s="26">
        <v>600</v>
      </c>
      <c r="H509" s="26">
        <v>150</v>
      </c>
      <c r="I509" s="26">
        <v>2470</v>
      </c>
    </row>
    <row r="510" spans="1:9" x14ac:dyDescent="0.25">
      <c r="A510" t="s">
        <v>662</v>
      </c>
      <c r="B510" t="s">
        <v>663</v>
      </c>
      <c r="C510" t="s">
        <v>41</v>
      </c>
      <c r="D510" s="26">
        <v>230</v>
      </c>
      <c r="E510" s="26">
        <v>370</v>
      </c>
      <c r="F510" s="26">
        <v>2840</v>
      </c>
      <c r="G510" s="26">
        <v>600</v>
      </c>
      <c r="H510" s="26">
        <v>300</v>
      </c>
      <c r="I510" s="26">
        <v>4340</v>
      </c>
    </row>
    <row r="511" spans="1:9" x14ac:dyDescent="0.25">
      <c r="A511" t="s">
        <v>664</v>
      </c>
      <c r="B511" t="s">
        <v>665</v>
      </c>
      <c r="C511" t="s">
        <v>41</v>
      </c>
      <c r="D511" s="26">
        <v>345</v>
      </c>
      <c r="E511" s="26">
        <v>555</v>
      </c>
      <c r="F511" s="26">
        <v>4260</v>
      </c>
      <c r="G511" s="26">
        <v>600</v>
      </c>
      <c r="H511" s="26">
        <v>450</v>
      </c>
      <c r="I511" s="26">
        <v>6210</v>
      </c>
    </row>
    <row r="512" spans="1:9" x14ac:dyDescent="0.25">
      <c r="A512" t="s">
        <v>666</v>
      </c>
      <c r="B512" t="s">
        <v>667</v>
      </c>
      <c r="C512" t="s">
        <v>41</v>
      </c>
      <c r="D512" s="26">
        <v>115</v>
      </c>
      <c r="E512" s="26">
        <v>185</v>
      </c>
      <c r="F512" s="26">
        <v>1420</v>
      </c>
      <c r="G512" s="26">
        <v>600</v>
      </c>
      <c r="H512" s="26">
        <v>150</v>
      </c>
      <c r="I512" s="26">
        <v>2470</v>
      </c>
    </row>
    <row r="513" spans="1:9" x14ac:dyDescent="0.25">
      <c r="A513" t="s">
        <v>668</v>
      </c>
      <c r="B513" t="s">
        <v>669</v>
      </c>
      <c r="C513" t="s">
        <v>41</v>
      </c>
      <c r="D513" s="26">
        <v>115</v>
      </c>
      <c r="E513" s="26">
        <v>185</v>
      </c>
      <c r="F513" s="26">
        <v>1420</v>
      </c>
      <c r="G513" s="26">
        <v>600</v>
      </c>
      <c r="H513" s="26">
        <v>150</v>
      </c>
      <c r="I513" s="26">
        <v>2470</v>
      </c>
    </row>
    <row r="514" spans="1:9" x14ac:dyDescent="0.25">
      <c r="A514" t="s">
        <v>670</v>
      </c>
      <c r="B514" t="s">
        <v>671</v>
      </c>
      <c r="C514" t="s">
        <v>41</v>
      </c>
      <c r="D514" s="26">
        <v>345</v>
      </c>
      <c r="E514" s="26">
        <v>555</v>
      </c>
      <c r="F514" s="26">
        <v>4260</v>
      </c>
      <c r="G514" s="26">
        <v>600</v>
      </c>
      <c r="H514" s="26">
        <v>450</v>
      </c>
      <c r="I514" s="26">
        <v>6210</v>
      </c>
    </row>
    <row r="515" spans="1:9" x14ac:dyDescent="0.25">
      <c r="A515" t="s">
        <v>672</v>
      </c>
      <c r="B515" t="s">
        <v>673</v>
      </c>
      <c r="C515" t="s">
        <v>34</v>
      </c>
      <c r="D515" s="26">
        <v>115</v>
      </c>
      <c r="E515" s="26">
        <v>185</v>
      </c>
      <c r="F515" s="26">
        <v>1420</v>
      </c>
      <c r="G515" s="26">
        <v>600</v>
      </c>
      <c r="H515" s="26">
        <v>150</v>
      </c>
      <c r="I515" s="26">
        <v>2470</v>
      </c>
    </row>
    <row r="516" spans="1:9" x14ac:dyDescent="0.25">
      <c r="A516" t="s">
        <v>674</v>
      </c>
      <c r="B516" t="s">
        <v>675</v>
      </c>
      <c r="C516" t="s">
        <v>34</v>
      </c>
      <c r="D516" s="26">
        <v>115</v>
      </c>
      <c r="E516" s="26">
        <v>185</v>
      </c>
      <c r="F516" s="26">
        <v>1420</v>
      </c>
      <c r="G516" s="26">
        <v>600</v>
      </c>
      <c r="H516" s="26">
        <v>150</v>
      </c>
      <c r="I516" s="26">
        <v>2470</v>
      </c>
    </row>
    <row r="517" spans="1:9" x14ac:dyDescent="0.25">
      <c r="A517" t="s">
        <v>676</v>
      </c>
      <c r="B517" t="s">
        <v>677</v>
      </c>
      <c r="C517" t="s">
        <v>34</v>
      </c>
      <c r="D517" s="26">
        <v>115</v>
      </c>
      <c r="E517" s="26">
        <v>185</v>
      </c>
      <c r="F517" s="26">
        <v>1420</v>
      </c>
      <c r="G517" s="26">
        <v>600</v>
      </c>
      <c r="H517" s="26">
        <v>150</v>
      </c>
      <c r="I517" s="26">
        <v>2470</v>
      </c>
    </row>
    <row r="518" spans="1:9" x14ac:dyDescent="0.25">
      <c r="A518" t="s">
        <v>678</v>
      </c>
      <c r="B518" t="s">
        <v>679</v>
      </c>
      <c r="C518" t="s">
        <v>34</v>
      </c>
      <c r="D518" s="26">
        <v>115</v>
      </c>
      <c r="E518" s="26">
        <v>185</v>
      </c>
      <c r="F518" s="26">
        <v>1420</v>
      </c>
      <c r="G518" s="26">
        <v>600</v>
      </c>
      <c r="H518" s="26">
        <v>150</v>
      </c>
      <c r="I518" s="26">
        <v>2470</v>
      </c>
    </row>
    <row r="519" spans="1:9" x14ac:dyDescent="0.25">
      <c r="A519" t="s">
        <v>680</v>
      </c>
      <c r="B519" t="s">
        <v>681</v>
      </c>
      <c r="C519" t="s">
        <v>34</v>
      </c>
      <c r="D519" s="26">
        <v>115</v>
      </c>
      <c r="E519" s="26">
        <v>185</v>
      </c>
      <c r="F519" s="26">
        <v>1420</v>
      </c>
      <c r="G519" s="26">
        <v>600</v>
      </c>
      <c r="H519" s="26">
        <v>150</v>
      </c>
      <c r="I519" s="26">
        <v>2470</v>
      </c>
    </row>
    <row r="520" spans="1:9" x14ac:dyDescent="0.25">
      <c r="A520" t="s">
        <v>682</v>
      </c>
      <c r="B520" t="s">
        <v>683</v>
      </c>
      <c r="C520" t="s">
        <v>34</v>
      </c>
      <c r="D520" s="26">
        <v>115</v>
      </c>
      <c r="E520" s="26">
        <v>185</v>
      </c>
      <c r="F520" s="26">
        <v>1420</v>
      </c>
      <c r="G520" s="26">
        <v>600</v>
      </c>
      <c r="H520" s="26">
        <v>150</v>
      </c>
      <c r="I520" s="26">
        <v>2470</v>
      </c>
    </row>
    <row r="521" spans="1:9" x14ac:dyDescent="0.25">
      <c r="A521" t="s">
        <v>684</v>
      </c>
      <c r="B521" t="s">
        <v>685</v>
      </c>
      <c r="C521" t="s">
        <v>34</v>
      </c>
      <c r="D521" s="26">
        <v>115</v>
      </c>
      <c r="E521" s="26">
        <v>185</v>
      </c>
      <c r="F521" s="26">
        <v>1420</v>
      </c>
      <c r="G521" s="26">
        <v>600</v>
      </c>
      <c r="H521" s="26">
        <v>150</v>
      </c>
      <c r="I521" s="26">
        <v>2470</v>
      </c>
    </row>
    <row r="522" spans="1:9" x14ac:dyDescent="0.25">
      <c r="A522" t="s">
        <v>686</v>
      </c>
      <c r="B522" t="s">
        <v>687</v>
      </c>
      <c r="C522" t="s">
        <v>34</v>
      </c>
      <c r="D522" s="26">
        <v>115</v>
      </c>
      <c r="E522" s="26">
        <v>185</v>
      </c>
      <c r="F522" s="26">
        <v>1420</v>
      </c>
      <c r="G522" s="26">
        <v>600</v>
      </c>
      <c r="H522" s="26">
        <v>150</v>
      </c>
      <c r="I522" s="26">
        <v>2470</v>
      </c>
    </row>
    <row r="523" spans="1:9" x14ac:dyDescent="0.25">
      <c r="A523" t="s">
        <v>688</v>
      </c>
      <c r="B523" t="s">
        <v>689</v>
      </c>
      <c r="C523" t="s">
        <v>34</v>
      </c>
      <c r="D523" s="26">
        <v>115</v>
      </c>
      <c r="E523" s="26">
        <v>185</v>
      </c>
      <c r="F523" s="26">
        <v>1420</v>
      </c>
      <c r="G523" s="26">
        <v>600</v>
      </c>
      <c r="H523" s="26">
        <v>150</v>
      </c>
      <c r="I523" s="26">
        <v>2470</v>
      </c>
    </row>
    <row r="524" spans="1:9" x14ac:dyDescent="0.25">
      <c r="A524" t="s">
        <v>690</v>
      </c>
      <c r="B524" t="s">
        <v>691</v>
      </c>
      <c r="C524" t="s">
        <v>34</v>
      </c>
      <c r="D524" s="26">
        <v>115</v>
      </c>
      <c r="E524" s="26">
        <v>185</v>
      </c>
      <c r="F524" s="26">
        <v>1420</v>
      </c>
      <c r="G524" s="26">
        <v>600</v>
      </c>
      <c r="H524" s="26">
        <v>150</v>
      </c>
      <c r="I524" s="26">
        <v>2470</v>
      </c>
    </row>
    <row r="525" spans="1:9" x14ac:dyDescent="0.25">
      <c r="A525" t="s">
        <v>692</v>
      </c>
      <c r="B525" t="s">
        <v>693</v>
      </c>
      <c r="C525" t="s">
        <v>34</v>
      </c>
      <c r="D525" s="26">
        <v>230</v>
      </c>
      <c r="E525" s="26">
        <v>370</v>
      </c>
      <c r="F525" s="26">
        <v>2840</v>
      </c>
      <c r="G525" s="26">
        <v>600</v>
      </c>
      <c r="H525" s="26">
        <v>300</v>
      </c>
      <c r="I525" s="26">
        <v>4340</v>
      </c>
    </row>
    <row r="526" spans="1:9" x14ac:dyDescent="0.25">
      <c r="A526" t="s">
        <v>694</v>
      </c>
      <c r="B526" t="s">
        <v>695</v>
      </c>
      <c r="C526" t="s">
        <v>34</v>
      </c>
      <c r="D526" s="26">
        <v>230</v>
      </c>
      <c r="E526" s="26">
        <v>370</v>
      </c>
      <c r="F526" s="26">
        <v>2840</v>
      </c>
      <c r="G526" s="26">
        <v>600</v>
      </c>
      <c r="H526" s="26">
        <v>300</v>
      </c>
      <c r="I526" s="26">
        <v>4340</v>
      </c>
    </row>
    <row r="527" spans="1:9" x14ac:dyDescent="0.25">
      <c r="A527" t="s">
        <v>696</v>
      </c>
      <c r="B527" t="s">
        <v>697</v>
      </c>
      <c r="C527" t="s">
        <v>34</v>
      </c>
      <c r="D527" s="26">
        <v>230</v>
      </c>
      <c r="E527" s="26">
        <v>370</v>
      </c>
      <c r="F527" s="26">
        <v>2840</v>
      </c>
      <c r="G527" s="26">
        <v>600</v>
      </c>
      <c r="H527" s="26">
        <v>300</v>
      </c>
      <c r="I527" s="26">
        <v>4340</v>
      </c>
    </row>
    <row r="528" spans="1:9" x14ac:dyDescent="0.25">
      <c r="A528" t="s">
        <v>698</v>
      </c>
      <c r="B528" t="s">
        <v>699</v>
      </c>
      <c r="C528" t="s">
        <v>34</v>
      </c>
      <c r="D528" s="26">
        <v>230</v>
      </c>
      <c r="E528" s="26">
        <v>370</v>
      </c>
      <c r="F528" s="26">
        <v>2840</v>
      </c>
      <c r="G528" s="26">
        <v>600</v>
      </c>
      <c r="H528" s="26">
        <v>300</v>
      </c>
      <c r="I528" s="26">
        <v>4340</v>
      </c>
    </row>
    <row r="529" spans="1:9" x14ac:dyDescent="0.25">
      <c r="A529" t="s">
        <v>700</v>
      </c>
      <c r="B529" t="s">
        <v>701</v>
      </c>
      <c r="C529" t="s">
        <v>34</v>
      </c>
      <c r="D529" s="26">
        <v>230</v>
      </c>
      <c r="E529" s="26">
        <v>370</v>
      </c>
      <c r="F529" s="26">
        <v>2840</v>
      </c>
      <c r="G529" s="26">
        <v>600</v>
      </c>
      <c r="H529" s="26">
        <v>300</v>
      </c>
      <c r="I529" s="26">
        <v>4340</v>
      </c>
    </row>
    <row r="530" spans="1:9" x14ac:dyDescent="0.25">
      <c r="A530" t="s">
        <v>702</v>
      </c>
      <c r="B530" t="s">
        <v>703</v>
      </c>
      <c r="C530" t="s">
        <v>34</v>
      </c>
      <c r="D530" s="26">
        <v>230</v>
      </c>
      <c r="E530" s="26">
        <v>370</v>
      </c>
      <c r="F530" s="26">
        <v>2840</v>
      </c>
      <c r="G530" s="26">
        <v>600</v>
      </c>
      <c r="H530" s="26">
        <v>300</v>
      </c>
      <c r="I530" s="26">
        <v>4340</v>
      </c>
    </row>
    <row r="531" spans="1:9" x14ac:dyDescent="0.25">
      <c r="A531" t="s">
        <v>704</v>
      </c>
      <c r="B531" t="s">
        <v>705</v>
      </c>
      <c r="C531" t="s">
        <v>34</v>
      </c>
      <c r="D531" s="26">
        <v>230</v>
      </c>
      <c r="E531" s="26">
        <v>370</v>
      </c>
      <c r="F531" s="26">
        <v>2840</v>
      </c>
      <c r="G531" s="26">
        <v>600</v>
      </c>
      <c r="H531" s="26">
        <v>300</v>
      </c>
      <c r="I531" s="26">
        <v>4340</v>
      </c>
    </row>
    <row r="532" spans="1:9" x14ac:dyDescent="0.25">
      <c r="A532" t="s">
        <v>706</v>
      </c>
      <c r="B532" t="s">
        <v>707</v>
      </c>
      <c r="C532" t="s">
        <v>34</v>
      </c>
      <c r="D532" s="26">
        <v>230</v>
      </c>
      <c r="E532" s="26">
        <v>370</v>
      </c>
      <c r="F532" s="26">
        <v>2840</v>
      </c>
      <c r="G532" s="26">
        <v>600</v>
      </c>
      <c r="H532" s="26">
        <v>300</v>
      </c>
      <c r="I532" s="26">
        <v>4340</v>
      </c>
    </row>
    <row r="533" spans="1:9" x14ac:dyDescent="0.25">
      <c r="A533" t="s">
        <v>708</v>
      </c>
      <c r="B533" t="s">
        <v>709</v>
      </c>
      <c r="C533" t="s">
        <v>34</v>
      </c>
      <c r="D533" s="26">
        <v>230</v>
      </c>
      <c r="E533" s="26">
        <v>370</v>
      </c>
      <c r="F533" s="26">
        <v>2840</v>
      </c>
      <c r="G533" s="26">
        <v>600</v>
      </c>
      <c r="H533" s="26">
        <v>300</v>
      </c>
      <c r="I533" s="26">
        <v>4340</v>
      </c>
    </row>
    <row r="534" spans="1:9" x14ac:dyDescent="0.25">
      <c r="A534" t="s">
        <v>710</v>
      </c>
      <c r="B534" t="s">
        <v>711</v>
      </c>
      <c r="C534" t="s">
        <v>34</v>
      </c>
      <c r="D534" s="26">
        <v>230</v>
      </c>
      <c r="E534" s="26">
        <v>370</v>
      </c>
      <c r="F534" s="26">
        <v>2840</v>
      </c>
      <c r="G534" s="26">
        <v>600</v>
      </c>
      <c r="H534" s="26">
        <v>300</v>
      </c>
      <c r="I534" s="26">
        <v>4340</v>
      </c>
    </row>
    <row r="535" spans="1:9" x14ac:dyDescent="0.25">
      <c r="A535" t="s">
        <v>712</v>
      </c>
      <c r="B535" t="s">
        <v>713</v>
      </c>
      <c r="C535" t="s">
        <v>34</v>
      </c>
      <c r="D535" s="26">
        <v>115</v>
      </c>
      <c r="E535" s="26">
        <v>185</v>
      </c>
      <c r="F535" s="26">
        <v>1420</v>
      </c>
      <c r="G535" s="26">
        <v>600</v>
      </c>
      <c r="H535" s="26">
        <v>150</v>
      </c>
      <c r="I535" s="26">
        <v>2470</v>
      </c>
    </row>
    <row r="536" spans="1:9" x14ac:dyDescent="0.25">
      <c r="A536" t="s">
        <v>714</v>
      </c>
      <c r="B536" t="s">
        <v>715</v>
      </c>
      <c r="C536" t="s">
        <v>34</v>
      </c>
      <c r="D536" s="26">
        <v>115</v>
      </c>
      <c r="E536" s="26">
        <v>185</v>
      </c>
      <c r="F536" s="26">
        <v>1420</v>
      </c>
      <c r="G536" s="26">
        <v>600</v>
      </c>
      <c r="H536" s="26">
        <v>150</v>
      </c>
      <c r="I536" s="26">
        <v>2470</v>
      </c>
    </row>
    <row r="537" spans="1:9" x14ac:dyDescent="0.25">
      <c r="A537" t="s">
        <v>716</v>
      </c>
      <c r="B537" t="s">
        <v>717</v>
      </c>
      <c r="C537" t="s">
        <v>34</v>
      </c>
      <c r="D537" s="26">
        <v>115</v>
      </c>
      <c r="E537" s="26">
        <v>185</v>
      </c>
      <c r="F537" s="26">
        <v>1420</v>
      </c>
      <c r="G537" s="26">
        <v>600</v>
      </c>
      <c r="H537" s="26">
        <v>150</v>
      </c>
      <c r="I537" s="26">
        <v>2470</v>
      </c>
    </row>
    <row r="538" spans="1:9" x14ac:dyDescent="0.25">
      <c r="A538" t="s">
        <v>718</v>
      </c>
      <c r="B538" t="s">
        <v>719</v>
      </c>
      <c r="C538" t="s">
        <v>34</v>
      </c>
      <c r="D538" s="26">
        <v>115</v>
      </c>
      <c r="E538" s="26">
        <v>185</v>
      </c>
      <c r="F538" s="26">
        <v>1420</v>
      </c>
      <c r="G538" s="26">
        <v>600</v>
      </c>
      <c r="H538" s="26">
        <v>150</v>
      </c>
      <c r="I538" s="26">
        <v>2470</v>
      </c>
    </row>
    <row r="539" spans="1:9" x14ac:dyDescent="0.25">
      <c r="A539" t="s">
        <v>720</v>
      </c>
      <c r="B539" t="s">
        <v>721</v>
      </c>
      <c r="C539" t="s">
        <v>34</v>
      </c>
      <c r="D539" s="26">
        <v>115</v>
      </c>
      <c r="E539" s="26">
        <v>185</v>
      </c>
      <c r="F539" s="26">
        <v>1420</v>
      </c>
      <c r="G539" s="26">
        <v>600</v>
      </c>
      <c r="H539" s="26">
        <v>150</v>
      </c>
      <c r="I539" s="26">
        <v>2470</v>
      </c>
    </row>
    <row r="540" spans="1:9" x14ac:dyDescent="0.25">
      <c r="A540" t="s">
        <v>722</v>
      </c>
      <c r="B540" t="s">
        <v>723</v>
      </c>
      <c r="C540" t="s">
        <v>34</v>
      </c>
      <c r="D540" s="26">
        <v>115</v>
      </c>
      <c r="E540" s="26">
        <v>185</v>
      </c>
      <c r="F540" s="26">
        <v>1420</v>
      </c>
      <c r="G540" s="26">
        <v>600</v>
      </c>
      <c r="H540" s="26">
        <v>150</v>
      </c>
      <c r="I540" s="26">
        <v>2470</v>
      </c>
    </row>
    <row r="541" spans="1:9" x14ac:dyDescent="0.25">
      <c r="A541" t="s">
        <v>724</v>
      </c>
      <c r="B541" t="s">
        <v>725</v>
      </c>
      <c r="C541" t="s">
        <v>34</v>
      </c>
      <c r="D541" s="26">
        <v>115</v>
      </c>
      <c r="E541" s="26">
        <v>185</v>
      </c>
      <c r="F541" s="26">
        <v>1420</v>
      </c>
      <c r="G541" s="26">
        <v>600</v>
      </c>
      <c r="H541" s="26">
        <v>150</v>
      </c>
      <c r="I541" s="26">
        <v>2470</v>
      </c>
    </row>
    <row r="542" spans="1:9" x14ac:dyDescent="0.25">
      <c r="A542" t="s">
        <v>726</v>
      </c>
      <c r="B542" t="s">
        <v>727</v>
      </c>
      <c r="C542" t="s">
        <v>34</v>
      </c>
      <c r="D542" s="26">
        <v>115</v>
      </c>
      <c r="E542" s="26">
        <v>185</v>
      </c>
      <c r="F542" s="26">
        <v>1420</v>
      </c>
      <c r="G542" s="26">
        <v>600</v>
      </c>
      <c r="H542" s="26">
        <v>150</v>
      </c>
      <c r="I542" s="26">
        <v>2470</v>
      </c>
    </row>
    <row r="543" spans="1:9" x14ac:dyDescent="0.25">
      <c r="A543" t="s">
        <v>728</v>
      </c>
      <c r="B543" t="s">
        <v>729</v>
      </c>
      <c r="C543" t="s">
        <v>34</v>
      </c>
      <c r="D543" s="26">
        <v>115</v>
      </c>
      <c r="E543" s="26">
        <v>185</v>
      </c>
      <c r="F543" s="26">
        <v>1420</v>
      </c>
      <c r="G543" s="26">
        <v>600</v>
      </c>
      <c r="H543" s="26">
        <v>150</v>
      </c>
      <c r="I543" s="26">
        <v>2470</v>
      </c>
    </row>
    <row r="544" spans="1:9" x14ac:dyDescent="0.25">
      <c r="A544" t="s">
        <v>730</v>
      </c>
      <c r="B544" t="s">
        <v>731</v>
      </c>
      <c r="C544" t="s">
        <v>34</v>
      </c>
      <c r="D544" s="26">
        <v>230</v>
      </c>
      <c r="E544" s="26">
        <v>370</v>
      </c>
      <c r="F544" s="26">
        <v>2840</v>
      </c>
      <c r="G544" s="26">
        <v>600</v>
      </c>
      <c r="H544" s="26">
        <v>300</v>
      </c>
      <c r="I544" s="26">
        <v>4340</v>
      </c>
    </row>
    <row r="545" spans="1:9" x14ac:dyDescent="0.25">
      <c r="A545" t="s">
        <v>732</v>
      </c>
      <c r="B545" t="s">
        <v>733</v>
      </c>
      <c r="C545" t="s">
        <v>34</v>
      </c>
      <c r="D545" s="26">
        <v>115</v>
      </c>
      <c r="E545" s="26">
        <v>185</v>
      </c>
      <c r="F545" s="26">
        <v>1420</v>
      </c>
      <c r="G545" s="26">
        <v>600</v>
      </c>
      <c r="H545" s="26">
        <v>150</v>
      </c>
      <c r="I545" s="26">
        <v>2470</v>
      </c>
    </row>
    <row r="546" spans="1:9" x14ac:dyDescent="0.25">
      <c r="A546" t="s">
        <v>734</v>
      </c>
      <c r="B546" t="s">
        <v>735</v>
      </c>
      <c r="C546" t="s">
        <v>34</v>
      </c>
      <c r="D546" s="26">
        <v>115</v>
      </c>
      <c r="E546" s="26">
        <v>185</v>
      </c>
      <c r="F546" s="26">
        <v>1420</v>
      </c>
      <c r="G546" s="26">
        <v>600</v>
      </c>
      <c r="H546" s="26">
        <v>150</v>
      </c>
      <c r="I546" s="26">
        <v>2470</v>
      </c>
    </row>
    <row r="547" spans="1:9" x14ac:dyDescent="0.25">
      <c r="A547" t="s">
        <v>736</v>
      </c>
      <c r="B547" t="s">
        <v>737</v>
      </c>
      <c r="C547" t="s">
        <v>34</v>
      </c>
      <c r="D547" s="26">
        <v>115</v>
      </c>
      <c r="E547" s="26">
        <v>185</v>
      </c>
      <c r="F547" s="26">
        <v>1420</v>
      </c>
      <c r="G547" s="26">
        <v>600</v>
      </c>
      <c r="H547" s="26">
        <v>150</v>
      </c>
      <c r="I547" s="26">
        <v>2470</v>
      </c>
    </row>
    <row r="548" spans="1:9" x14ac:dyDescent="0.25">
      <c r="A548" t="s">
        <v>738</v>
      </c>
      <c r="B548" t="s">
        <v>739</v>
      </c>
      <c r="C548" t="s">
        <v>34</v>
      </c>
      <c r="D548" s="26">
        <v>115</v>
      </c>
      <c r="E548" s="26">
        <v>185</v>
      </c>
      <c r="F548" s="26">
        <v>1420</v>
      </c>
      <c r="G548" s="26">
        <v>600</v>
      </c>
      <c r="H548" s="26">
        <v>150</v>
      </c>
      <c r="I548" s="26">
        <v>2470</v>
      </c>
    </row>
    <row r="549" spans="1:9" x14ac:dyDescent="0.25">
      <c r="A549" t="s">
        <v>740</v>
      </c>
      <c r="B549" t="s">
        <v>741</v>
      </c>
      <c r="C549" t="s">
        <v>34</v>
      </c>
      <c r="D549" s="26">
        <v>115</v>
      </c>
      <c r="E549" s="26">
        <v>185</v>
      </c>
      <c r="F549" s="26">
        <v>1420</v>
      </c>
      <c r="G549" s="26">
        <v>600</v>
      </c>
      <c r="H549" s="26">
        <v>150</v>
      </c>
      <c r="I549" s="26">
        <v>2470</v>
      </c>
    </row>
    <row r="550" spans="1:9" x14ac:dyDescent="0.25">
      <c r="A550" t="s">
        <v>742</v>
      </c>
      <c r="B550" t="s">
        <v>743</v>
      </c>
      <c r="C550" t="s">
        <v>34</v>
      </c>
      <c r="D550" s="26">
        <v>115</v>
      </c>
      <c r="E550" s="26">
        <v>185</v>
      </c>
      <c r="F550" s="26">
        <v>1420</v>
      </c>
      <c r="G550" s="26">
        <v>600</v>
      </c>
      <c r="H550" s="26">
        <v>150</v>
      </c>
      <c r="I550" s="26">
        <v>2470</v>
      </c>
    </row>
    <row r="551" spans="1:9" x14ac:dyDescent="0.25">
      <c r="A551" t="s">
        <v>744</v>
      </c>
      <c r="B551" t="s">
        <v>745</v>
      </c>
      <c r="C551" t="s">
        <v>34</v>
      </c>
      <c r="D551" s="26">
        <v>115</v>
      </c>
      <c r="E551" s="26">
        <v>185</v>
      </c>
      <c r="F551" s="26">
        <v>1420</v>
      </c>
      <c r="G551" s="26">
        <v>600</v>
      </c>
      <c r="H551" s="26">
        <v>150</v>
      </c>
      <c r="I551" s="26">
        <v>2470</v>
      </c>
    </row>
    <row r="552" spans="1:9" x14ac:dyDescent="0.25">
      <c r="A552" t="s">
        <v>746</v>
      </c>
      <c r="B552" t="s">
        <v>747</v>
      </c>
      <c r="C552" t="s">
        <v>34</v>
      </c>
      <c r="D552" s="26">
        <v>115</v>
      </c>
      <c r="E552" s="26">
        <v>185</v>
      </c>
      <c r="F552" s="26">
        <v>1420</v>
      </c>
      <c r="G552" s="26">
        <v>600</v>
      </c>
      <c r="H552" s="26">
        <v>150</v>
      </c>
      <c r="I552" s="26">
        <v>2470</v>
      </c>
    </row>
    <row r="553" spans="1:9" x14ac:dyDescent="0.25">
      <c r="A553" t="s">
        <v>748</v>
      </c>
      <c r="B553" t="s">
        <v>749</v>
      </c>
      <c r="C553" t="s">
        <v>34</v>
      </c>
      <c r="D553" s="26">
        <v>115</v>
      </c>
      <c r="E553" s="26">
        <v>185</v>
      </c>
      <c r="F553" s="26">
        <v>1420</v>
      </c>
      <c r="G553" s="26">
        <v>600</v>
      </c>
      <c r="H553" s="26">
        <v>150</v>
      </c>
      <c r="I553" s="26">
        <v>2470</v>
      </c>
    </row>
    <row r="554" spans="1:9" x14ac:dyDescent="0.25">
      <c r="A554" t="s">
        <v>750</v>
      </c>
      <c r="B554" t="s">
        <v>751</v>
      </c>
      <c r="C554" t="s">
        <v>34</v>
      </c>
      <c r="D554" s="26">
        <v>115</v>
      </c>
      <c r="E554" s="26">
        <v>185</v>
      </c>
      <c r="F554" s="26">
        <v>1420</v>
      </c>
      <c r="G554" s="26">
        <v>600</v>
      </c>
      <c r="H554" s="26">
        <v>150</v>
      </c>
      <c r="I554" s="26">
        <v>2470</v>
      </c>
    </row>
    <row r="555" spans="1:9" x14ac:dyDescent="0.25">
      <c r="A555" t="s">
        <v>752</v>
      </c>
      <c r="B555" t="s">
        <v>753</v>
      </c>
      <c r="C555" t="s">
        <v>34</v>
      </c>
      <c r="D555" s="26">
        <v>115</v>
      </c>
      <c r="E555" s="26">
        <v>185</v>
      </c>
      <c r="F555" s="26">
        <v>1420</v>
      </c>
      <c r="G555" s="26">
        <v>600</v>
      </c>
      <c r="H555" s="26">
        <v>150</v>
      </c>
      <c r="I555" s="26">
        <v>2470</v>
      </c>
    </row>
    <row r="556" spans="1:9" x14ac:dyDescent="0.25">
      <c r="A556" t="s">
        <v>754</v>
      </c>
      <c r="B556" t="s">
        <v>755</v>
      </c>
      <c r="C556" t="s">
        <v>34</v>
      </c>
      <c r="D556" s="26">
        <v>115</v>
      </c>
      <c r="E556" s="26">
        <v>185</v>
      </c>
      <c r="F556" s="26">
        <v>1420</v>
      </c>
      <c r="G556" s="26">
        <v>600</v>
      </c>
      <c r="H556" s="26">
        <v>150</v>
      </c>
      <c r="I556" s="26">
        <v>2470</v>
      </c>
    </row>
    <row r="557" spans="1:9" x14ac:dyDescent="0.25">
      <c r="A557" t="s">
        <v>756</v>
      </c>
      <c r="B557" t="s">
        <v>757</v>
      </c>
      <c r="C557" t="s">
        <v>34</v>
      </c>
      <c r="D557" s="26">
        <v>115</v>
      </c>
      <c r="E557" s="26">
        <v>185</v>
      </c>
      <c r="F557" s="26">
        <v>1420</v>
      </c>
      <c r="G557" s="26">
        <v>600</v>
      </c>
      <c r="H557" s="26">
        <v>150</v>
      </c>
      <c r="I557" s="26">
        <v>2470</v>
      </c>
    </row>
    <row r="558" spans="1:9" x14ac:dyDescent="0.25">
      <c r="A558" t="s">
        <v>758</v>
      </c>
      <c r="B558" t="s">
        <v>759</v>
      </c>
      <c r="C558" t="s">
        <v>34</v>
      </c>
      <c r="D558" s="26">
        <v>115</v>
      </c>
      <c r="E558" s="26">
        <v>185</v>
      </c>
      <c r="F558" s="26">
        <v>1420</v>
      </c>
      <c r="G558" s="26">
        <v>600</v>
      </c>
      <c r="H558" s="26">
        <v>150</v>
      </c>
      <c r="I558" s="26">
        <v>2470</v>
      </c>
    </row>
    <row r="559" spans="1:9" x14ac:dyDescent="0.25">
      <c r="A559" t="s">
        <v>760</v>
      </c>
      <c r="B559" t="s">
        <v>761</v>
      </c>
      <c r="C559" t="s">
        <v>34</v>
      </c>
      <c r="D559" s="26">
        <v>115</v>
      </c>
      <c r="E559" s="26">
        <v>185</v>
      </c>
      <c r="F559" s="26">
        <v>1420</v>
      </c>
      <c r="G559" s="26">
        <v>600</v>
      </c>
      <c r="H559" s="26">
        <v>150</v>
      </c>
      <c r="I559" s="26">
        <v>2470</v>
      </c>
    </row>
    <row r="560" spans="1:9" x14ac:dyDescent="0.25">
      <c r="A560" t="s">
        <v>762</v>
      </c>
      <c r="B560" t="s">
        <v>763</v>
      </c>
      <c r="C560" t="s">
        <v>34</v>
      </c>
      <c r="D560" s="26">
        <v>460</v>
      </c>
      <c r="E560" s="26">
        <v>740</v>
      </c>
      <c r="F560" s="26">
        <v>5680</v>
      </c>
      <c r="G560" s="26">
        <v>600</v>
      </c>
      <c r="H560" s="26">
        <v>600</v>
      </c>
      <c r="I560" s="26">
        <v>8080</v>
      </c>
    </row>
    <row r="561" spans="1:9" x14ac:dyDescent="0.25">
      <c r="A561" t="s">
        <v>764</v>
      </c>
      <c r="B561" t="s">
        <v>765</v>
      </c>
      <c r="C561" t="s">
        <v>34</v>
      </c>
      <c r="D561" s="26">
        <v>115</v>
      </c>
      <c r="E561" s="26">
        <v>185</v>
      </c>
      <c r="F561" s="26">
        <v>1420</v>
      </c>
      <c r="G561" s="26">
        <v>600</v>
      </c>
      <c r="H561" s="26">
        <v>150</v>
      </c>
      <c r="I561" s="26">
        <v>2470</v>
      </c>
    </row>
    <row r="562" spans="1:9" x14ac:dyDescent="0.25">
      <c r="A562" t="s">
        <v>766</v>
      </c>
      <c r="B562" t="s">
        <v>767</v>
      </c>
      <c r="C562" t="s">
        <v>34</v>
      </c>
      <c r="D562" s="26">
        <v>230</v>
      </c>
      <c r="E562" s="26">
        <v>370</v>
      </c>
      <c r="F562" s="26">
        <v>2840</v>
      </c>
      <c r="G562" s="26">
        <v>600</v>
      </c>
      <c r="H562" s="26">
        <v>300</v>
      </c>
      <c r="I562" s="26">
        <v>4340</v>
      </c>
    </row>
    <row r="563" spans="1:9" x14ac:dyDescent="0.25">
      <c r="A563" t="s">
        <v>768</v>
      </c>
      <c r="B563" t="s">
        <v>769</v>
      </c>
      <c r="C563" t="s">
        <v>34</v>
      </c>
      <c r="D563" s="26">
        <v>115</v>
      </c>
      <c r="E563" s="26">
        <v>185</v>
      </c>
      <c r="F563" s="26">
        <v>1420</v>
      </c>
      <c r="G563" s="26">
        <v>600</v>
      </c>
      <c r="H563" s="26">
        <v>150</v>
      </c>
      <c r="I563" s="26">
        <v>2470</v>
      </c>
    </row>
    <row r="564" spans="1:9" x14ac:dyDescent="0.25">
      <c r="A564" t="s">
        <v>770</v>
      </c>
      <c r="B564" t="s">
        <v>771</v>
      </c>
      <c r="C564" t="s">
        <v>34</v>
      </c>
      <c r="D564" s="26">
        <v>115</v>
      </c>
      <c r="E564" s="26">
        <v>185</v>
      </c>
      <c r="F564" s="26">
        <v>1420</v>
      </c>
      <c r="G564" s="26">
        <v>600</v>
      </c>
      <c r="H564" s="26">
        <v>150</v>
      </c>
      <c r="I564" s="26">
        <v>2470</v>
      </c>
    </row>
    <row r="565" spans="1:9" x14ac:dyDescent="0.25">
      <c r="A565" t="s">
        <v>772</v>
      </c>
      <c r="B565" t="s">
        <v>773</v>
      </c>
      <c r="C565" t="s">
        <v>34</v>
      </c>
      <c r="D565" s="26">
        <v>115</v>
      </c>
      <c r="E565" s="26">
        <v>185</v>
      </c>
      <c r="F565" s="26">
        <v>1420</v>
      </c>
      <c r="G565" s="26">
        <v>600</v>
      </c>
      <c r="H565" s="26">
        <v>150</v>
      </c>
      <c r="I565" s="26">
        <v>2470</v>
      </c>
    </row>
    <row r="566" spans="1:9" x14ac:dyDescent="0.25">
      <c r="A566" t="s">
        <v>774</v>
      </c>
      <c r="B566" t="s">
        <v>775</v>
      </c>
      <c r="C566" t="s">
        <v>34</v>
      </c>
      <c r="D566" s="26">
        <v>115</v>
      </c>
      <c r="E566" s="26">
        <v>185</v>
      </c>
      <c r="F566" s="26">
        <v>1420</v>
      </c>
      <c r="G566" s="26">
        <v>600</v>
      </c>
      <c r="H566" s="26">
        <v>150</v>
      </c>
      <c r="I566" s="26">
        <v>2470</v>
      </c>
    </row>
    <row r="567" spans="1:9" x14ac:dyDescent="0.25">
      <c r="A567" t="s">
        <v>776</v>
      </c>
      <c r="B567" t="s">
        <v>777</v>
      </c>
      <c r="C567" t="s">
        <v>34</v>
      </c>
      <c r="D567" s="26">
        <v>115</v>
      </c>
      <c r="E567" s="26">
        <v>185</v>
      </c>
      <c r="F567" s="26">
        <v>1420</v>
      </c>
      <c r="G567" s="26">
        <v>600</v>
      </c>
      <c r="H567" s="26">
        <v>150</v>
      </c>
      <c r="I567" s="26">
        <v>2470</v>
      </c>
    </row>
    <row r="568" spans="1:9" x14ac:dyDescent="0.25">
      <c r="A568" t="s">
        <v>778</v>
      </c>
      <c r="B568" t="s">
        <v>779</v>
      </c>
      <c r="C568" t="s">
        <v>34</v>
      </c>
      <c r="D568" s="26">
        <v>115</v>
      </c>
      <c r="E568" s="26">
        <v>185</v>
      </c>
      <c r="F568" s="26">
        <v>1420</v>
      </c>
      <c r="G568" s="26">
        <v>600</v>
      </c>
      <c r="H568" s="26">
        <v>150</v>
      </c>
      <c r="I568" s="26">
        <v>2470</v>
      </c>
    </row>
    <row r="569" spans="1:9" x14ac:dyDescent="0.25">
      <c r="A569" t="s">
        <v>780</v>
      </c>
      <c r="B569" t="s">
        <v>781</v>
      </c>
      <c r="C569" t="s">
        <v>34</v>
      </c>
      <c r="D569" s="26">
        <v>115</v>
      </c>
      <c r="E569" s="26">
        <v>185</v>
      </c>
      <c r="F569" s="26">
        <v>1420</v>
      </c>
      <c r="G569" s="26">
        <v>600</v>
      </c>
      <c r="H569" s="26">
        <v>150</v>
      </c>
      <c r="I569" s="26">
        <v>2470</v>
      </c>
    </row>
    <row r="570" spans="1:9" x14ac:dyDescent="0.25">
      <c r="A570" t="s">
        <v>782</v>
      </c>
      <c r="B570" t="s">
        <v>783</v>
      </c>
      <c r="C570" t="s">
        <v>34</v>
      </c>
      <c r="D570" s="26">
        <v>115</v>
      </c>
      <c r="E570" s="26">
        <v>185</v>
      </c>
      <c r="F570" s="26">
        <v>1420</v>
      </c>
      <c r="G570" s="26">
        <v>600</v>
      </c>
      <c r="H570" s="26">
        <v>150</v>
      </c>
      <c r="I570" s="26">
        <v>2470</v>
      </c>
    </row>
    <row r="571" spans="1:9" x14ac:dyDescent="0.25">
      <c r="A571" t="s">
        <v>784</v>
      </c>
      <c r="B571" t="s">
        <v>785</v>
      </c>
      <c r="C571" t="s">
        <v>34</v>
      </c>
      <c r="D571" s="26">
        <v>115</v>
      </c>
      <c r="E571" s="26">
        <v>185</v>
      </c>
      <c r="F571" s="26">
        <v>1420</v>
      </c>
      <c r="G571" s="26">
        <v>600</v>
      </c>
      <c r="H571" s="26">
        <v>150</v>
      </c>
      <c r="I571" s="26">
        <v>2470</v>
      </c>
    </row>
    <row r="572" spans="1:9" x14ac:dyDescent="0.25">
      <c r="A572" t="s">
        <v>786</v>
      </c>
      <c r="B572" t="s">
        <v>787</v>
      </c>
      <c r="C572" t="s">
        <v>34</v>
      </c>
      <c r="D572" s="26">
        <v>115</v>
      </c>
      <c r="E572" s="26">
        <v>185</v>
      </c>
      <c r="F572" s="26">
        <v>1420</v>
      </c>
      <c r="G572" s="26">
        <v>600</v>
      </c>
      <c r="H572" s="26">
        <v>150</v>
      </c>
      <c r="I572" s="26">
        <v>2470</v>
      </c>
    </row>
    <row r="573" spans="1:9" x14ac:dyDescent="0.25">
      <c r="A573" t="s">
        <v>788</v>
      </c>
      <c r="B573" t="s">
        <v>789</v>
      </c>
      <c r="C573" t="s">
        <v>34</v>
      </c>
      <c r="D573" s="26">
        <v>115</v>
      </c>
      <c r="E573" s="26">
        <v>185</v>
      </c>
      <c r="F573" s="26">
        <v>1420</v>
      </c>
      <c r="G573" s="26">
        <v>600</v>
      </c>
      <c r="H573" s="26">
        <v>150</v>
      </c>
      <c r="I573" s="26">
        <v>2470</v>
      </c>
    </row>
    <row r="574" spans="1:9" x14ac:dyDescent="0.25">
      <c r="A574" t="s">
        <v>790</v>
      </c>
      <c r="B574" t="s">
        <v>791</v>
      </c>
      <c r="C574" t="s">
        <v>34</v>
      </c>
      <c r="D574" s="26">
        <v>115</v>
      </c>
      <c r="E574" s="26">
        <v>185</v>
      </c>
      <c r="F574" s="26">
        <v>1420</v>
      </c>
      <c r="G574" s="26">
        <v>600</v>
      </c>
      <c r="H574" s="26">
        <v>150</v>
      </c>
      <c r="I574" s="26">
        <v>2470</v>
      </c>
    </row>
    <row r="575" spans="1:9" x14ac:dyDescent="0.25">
      <c r="A575" t="s">
        <v>792</v>
      </c>
      <c r="B575" t="s">
        <v>793</v>
      </c>
      <c r="C575" t="s">
        <v>34</v>
      </c>
      <c r="D575" s="26">
        <v>115</v>
      </c>
      <c r="E575" s="26">
        <v>185</v>
      </c>
      <c r="F575" s="26">
        <v>1420</v>
      </c>
      <c r="G575" s="26">
        <v>600</v>
      </c>
      <c r="H575" s="26">
        <v>150</v>
      </c>
      <c r="I575" s="26">
        <v>2470</v>
      </c>
    </row>
    <row r="576" spans="1:9" x14ac:dyDescent="0.25">
      <c r="A576" t="s">
        <v>794</v>
      </c>
      <c r="B576" t="s">
        <v>795</v>
      </c>
      <c r="C576" t="s">
        <v>34</v>
      </c>
      <c r="D576" s="26">
        <v>115</v>
      </c>
      <c r="E576" s="26">
        <v>185</v>
      </c>
      <c r="F576" s="26">
        <v>1420</v>
      </c>
      <c r="G576" s="26">
        <v>600</v>
      </c>
      <c r="H576" s="26">
        <v>150</v>
      </c>
      <c r="I576" s="26">
        <v>2470</v>
      </c>
    </row>
    <row r="577" spans="1:9" x14ac:dyDescent="0.25">
      <c r="A577" t="s">
        <v>796</v>
      </c>
      <c r="B577" t="s">
        <v>797</v>
      </c>
      <c r="C577" t="s">
        <v>34</v>
      </c>
      <c r="D577" s="26">
        <v>115</v>
      </c>
      <c r="E577" s="26">
        <v>185</v>
      </c>
      <c r="F577" s="26">
        <v>1420</v>
      </c>
      <c r="G577" s="26">
        <v>600</v>
      </c>
      <c r="H577" s="26">
        <v>150</v>
      </c>
      <c r="I577" s="26">
        <v>2470</v>
      </c>
    </row>
    <row r="578" spans="1:9" x14ac:dyDescent="0.25">
      <c r="A578" t="s">
        <v>798</v>
      </c>
      <c r="B578" t="s">
        <v>799</v>
      </c>
      <c r="C578" t="s">
        <v>34</v>
      </c>
      <c r="D578" s="26">
        <v>115</v>
      </c>
      <c r="E578" s="26">
        <v>185</v>
      </c>
      <c r="F578" s="26">
        <v>1420</v>
      </c>
      <c r="G578" s="26">
        <v>600</v>
      </c>
      <c r="H578" s="26">
        <v>150</v>
      </c>
      <c r="I578" s="26">
        <v>2470</v>
      </c>
    </row>
    <row r="579" spans="1:9" x14ac:dyDescent="0.25">
      <c r="A579" t="s">
        <v>800</v>
      </c>
      <c r="B579" t="s">
        <v>801</v>
      </c>
      <c r="C579" t="s">
        <v>34</v>
      </c>
      <c r="D579" s="26">
        <v>115</v>
      </c>
      <c r="E579" s="26">
        <v>185</v>
      </c>
      <c r="F579" s="26">
        <v>1420</v>
      </c>
      <c r="G579" s="26">
        <v>600</v>
      </c>
      <c r="H579" s="26">
        <v>150</v>
      </c>
      <c r="I579" s="26">
        <v>2470</v>
      </c>
    </row>
    <row r="580" spans="1:9" x14ac:dyDescent="0.25">
      <c r="A580" t="s">
        <v>802</v>
      </c>
      <c r="B580" t="s">
        <v>803</v>
      </c>
      <c r="C580" t="s">
        <v>34</v>
      </c>
      <c r="D580" s="26">
        <v>115</v>
      </c>
      <c r="E580" s="26">
        <v>185</v>
      </c>
      <c r="F580" s="26">
        <v>1420</v>
      </c>
      <c r="G580" s="26">
        <v>600</v>
      </c>
      <c r="H580" s="26">
        <v>150</v>
      </c>
      <c r="I580" s="26">
        <v>2470</v>
      </c>
    </row>
    <row r="581" spans="1:9" x14ac:dyDescent="0.25">
      <c r="A581" t="s">
        <v>804</v>
      </c>
      <c r="B581" t="s">
        <v>805</v>
      </c>
      <c r="C581" t="s">
        <v>34</v>
      </c>
      <c r="D581" s="26">
        <v>115</v>
      </c>
      <c r="E581" s="26">
        <v>185</v>
      </c>
      <c r="F581" s="26">
        <v>1420</v>
      </c>
      <c r="G581" s="26">
        <v>600</v>
      </c>
      <c r="H581" s="26">
        <v>150</v>
      </c>
      <c r="I581" s="26">
        <v>2470</v>
      </c>
    </row>
    <row r="582" spans="1:9" x14ac:dyDescent="0.25">
      <c r="A582" t="s">
        <v>806</v>
      </c>
      <c r="B582" t="s">
        <v>807</v>
      </c>
      <c r="C582" t="s">
        <v>34</v>
      </c>
      <c r="D582" s="26">
        <v>115</v>
      </c>
      <c r="E582" s="26">
        <v>185</v>
      </c>
      <c r="F582" s="26">
        <v>1420</v>
      </c>
      <c r="G582" s="26">
        <v>600</v>
      </c>
      <c r="H582" s="26">
        <v>150</v>
      </c>
      <c r="I582" s="26">
        <v>2470</v>
      </c>
    </row>
    <row r="583" spans="1:9" x14ac:dyDescent="0.25">
      <c r="A583" t="s">
        <v>808</v>
      </c>
      <c r="B583" t="s">
        <v>809</v>
      </c>
      <c r="C583" t="s">
        <v>34</v>
      </c>
      <c r="D583" s="26">
        <v>460</v>
      </c>
      <c r="E583" s="26">
        <v>740</v>
      </c>
      <c r="F583" s="26">
        <v>5680</v>
      </c>
      <c r="G583" s="26">
        <v>600</v>
      </c>
      <c r="H583" s="26">
        <v>600</v>
      </c>
      <c r="I583" s="26">
        <v>8080</v>
      </c>
    </row>
    <row r="584" spans="1:9" x14ac:dyDescent="0.25">
      <c r="A584" t="s">
        <v>810</v>
      </c>
      <c r="B584" t="s">
        <v>811</v>
      </c>
      <c r="C584" t="s">
        <v>34</v>
      </c>
      <c r="D584" s="26">
        <v>115</v>
      </c>
      <c r="E584" s="26">
        <v>185</v>
      </c>
      <c r="F584" s="26">
        <v>1420</v>
      </c>
      <c r="G584" s="26">
        <v>600</v>
      </c>
      <c r="H584" s="26">
        <v>150</v>
      </c>
      <c r="I584" s="26">
        <v>2470</v>
      </c>
    </row>
    <row r="585" spans="1:9" x14ac:dyDescent="0.25">
      <c r="A585" t="s">
        <v>812</v>
      </c>
      <c r="B585" t="s">
        <v>813</v>
      </c>
      <c r="C585" t="s">
        <v>34</v>
      </c>
      <c r="D585" s="26">
        <v>115</v>
      </c>
      <c r="E585" s="26">
        <v>185</v>
      </c>
      <c r="F585" s="26">
        <v>1420</v>
      </c>
      <c r="G585" s="26">
        <v>600</v>
      </c>
      <c r="H585" s="26">
        <v>150</v>
      </c>
      <c r="I585" s="26">
        <v>2470</v>
      </c>
    </row>
    <row r="586" spans="1:9" x14ac:dyDescent="0.25">
      <c r="A586" t="s">
        <v>814</v>
      </c>
      <c r="B586" t="s">
        <v>815</v>
      </c>
      <c r="C586" t="s">
        <v>34</v>
      </c>
      <c r="D586" s="26">
        <v>115</v>
      </c>
      <c r="E586" s="26">
        <v>185</v>
      </c>
      <c r="F586" s="26">
        <v>1420</v>
      </c>
      <c r="G586" s="26">
        <v>600</v>
      </c>
      <c r="H586" s="26">
        <v>150</v>
      </c>
      <c r="I586" s="26">
        <v>2470</v>
      </c>
    </row>
    <row r="587" spans="1:9" x14ac:dyDescent="0.25">
      <c r="A587" t="s">
        <v>816</v>
      </c>
      <c r="B587" t="s">
        <v>817</v>
      </c>
      <c r="C587" t="s">
        <v>34</v>
      </c>
      <c r="D587" s="26">
        <v>115</v>
      </c>
      <c r="E587" s="26">
        <v>185</v>
      </c>
      <c r="F587" s="26">
        <v>1420</v>
      </c>
      <c r="G587" s="26">
        <v>600</v>
      </c>
      <c r="H587" s="26">
        <v>150</v>
      </c>
      <c r="I587" s="26">
        <v>2470</v>
      </c>
    </row>
    <row r="588" spans="1:9" x14ac:dyDescent="0.25">
      <c r="A588" t="s">
        <v>818</v>
      </c>
      <c r="B588" t="s">
        <v>819</v>
      </c>
      <c r="C588" t="s">
        <v>34</v>
      </c>
      <c r="D588" s="26">
        <v>115</v>
      </c>
      <c r="E588" s="26">
        <v>185</v>
      </c>
      <c r="F588" s="26">
        <v>1420</v>
      </c>
      <c r="G588" s="26">
        <v>600</v>
      </c>
      <c r="H588" s="26">
        <v>150</v>
      </c>
      <c r="I588" s="26">
        <v>2470</v>
      </c>
    </row>
    <row r="589" spans="1:9" x14ac:dyDescent="0.25">
      <c r="A589" t="s">
        <v>820</v>
      </c>
      <c r="B589" t="s">
        <v>821</v>
      </c>
      <c r="C589" t="s">
        <v>34</v>
      </c>
      <c r="D589" s="26">
        <v>115</v>
      </c>
      <c r="E589" s="26">
        <v>185</v>
      </c>
      <c r="F589" s="26">
        <v>1420</v>
      </c>
      <c r="G589" s="26">
        <v>600</v>
      </c>
      <c r="H589" s="26">
        <v>150</v>
      </c>
      <c r="I589" s="26">
        <v>2470</v>
      </c>
    </row>
    <row r="590" spans="1:9" x14ac:dyDescent="0.25">
      <c r="A590" t="s">
        <v>822</v>
      </c>
      <c r="B590" t="s">
        <v>823</v>
      </c>
      <c r="C590" t="s">
        <v>34</v>
      </c>
      <c r="D590" s="26">
        <v>115</v>
      </c>
      <c r="E590" s="26">
        <v>185</v>
      </c>
      <c r="F590" s="26">
        <v>1420</v>
      </c>
      <c r="G590" s="26">
        <v>600</v>
      </c>
      <c r="H590" s="26">
        <v>150</v>
      </c>
      <c r="I590" s="26">
        <v>2470</v>
      </c>
    </row>
    <row r="591" spans="1:9" x14ac:dyDescent="0.25">
      <c r="A591" t="s">
        <v>824</v>
      </c>
      <c r="B591" t="s">
        <v>825</v>
      </c>
      <c r="C591" t="s">
        <v>34</v>
      </c>
      <c r="D591" s="26">
        <v>115</v>
      </c>
      <c r="E591" s="26">
        <v>185</v>
      </c>
      <c r="F591" s="26">
        <v>1420</v>
      </c>
      <c r="G591" s="26">
        <v>600</v>
      </c>
      <c r="H591" s="26">
        <v>150</v>
      </c>
      <c r="I591" s="26">
        <v>2470</v>
      </c>
    </row>
    <row r="592" spans="1:9" x14ac:dyDescent="0.25">
      <c r="A592" t="s">
        <v>826</v>
      </c>
      <c r="B592" t="s">
        <v>827</v>
      </c>
      <c r="C592" t="s">
        <v>34</v>
      </c>
      <c r="D592" s="26">
        <v>115</v>
      </c>
      <c r="E592" s="26">
        <v>185</v>
      </c>
      <c r="F592" s="26">
        <v>1420</v>
      </c>
      <c r="G592" s="26">
        <v>600</v>
      </c>
      <c r="H592" s="26">
        <v>150</v>
      </c>
      <c r="I592" s="26">
        <v>2470</v>
      </c>
    </row>
    <row r="593" spans="1:9" x14ac:dyDescent="0.25">
      <c r="A593" t="s">
        <v>828</v>
      </c>
      <c r="B593" t="s">
        <v>829</v>
      </c>
      <c r="C593" t="s">
        <v>34</v>
      </c>
      <c r="D593" s="26">
        <v>115</v>
      </c>
      <c r="E593" s="26">
        <v>185</v>
      </c>
      <c r="F593" s="26">
        <v>1420</v>
      </c>
      <c r="G593" s="26">
        <v>600</v>
      </c>
      <c r="H593" s="26">
        <v>150</v>
      </c>
      <c r="I593" s="26">
        <v>2470</v>
      </c>
    </row>
    <row r="594" spans="1:9" x14ac:dyDescent="0.25">
      <c r="A594" t="s">
        <v>830</v>
      </c>
      <c r="B594" t="s">
        <v>831</v>
      </c>
      <c r="C594" t="s">
        <v>34</v>
      </c>
      <c r="D594" s="26">
        <v>115</v>
      </c>
      <c r="E594" s="26">
        <v>185</v>
      </c>
      <c r="F594" s="26">
        <v>1420</v>
      </c>
      <c r="G594" s="26">
        <v>600</v>
      </c>
      <c r="H594" s="26">
        <v>150</v>
      </c>
      <c r="I594" s="26">
        <v>2470</v>
      </c>
    </row>
    <row r="595" spans="1:9" x14ac:dyDescent="0.25">
      <c r="A595" t="s">
        <v>832</v>
      </c>
      <c r="B595" t="s">
        <v>833</v>
      </c>
      <c r="C595" t="s">
        <v>34</v>
      </c>
      <c r="D595" s="26">
        <v>115</v>
      </c>
      <c r="E595" s="26">
        <v>185</v>
      </c>
      <c r="F595" s="26">
        <v>1420</v>
      </c>
      <c r="G595" s="26">
        <v>600</v>
      </c>
      <c r="H595" s="26">
        <v>150</v>
      </c>
      <c r="I595" s="26">
        <v>2470</v>
      </c>
    </row>
    <row r="596" spans="1:9" x14ac:dyDescent="0.25">
      <c r="A596" t="s">
        <v>834</v>
      </c>
      <c r="B596" t="s">
        <v>835</v>
      </c>
      <c r="C596" t="s">
        <v>34</v>
      </c>
      <c r="D596" s="26">
        <v>115</v>
      </c>
      <c r="E596" s="26">
        <v>185</v>
      </c>
      <c r="F596" s="26">
        <v>1420</v>
      </c>
      <c r="G596" s="26">
        <v>600</v>
      </c>
      <c r="H596" s="26">
        <v>150</v>
      </c>
      <c r="I596" s="26">
        <v>2470</v>
      </c>
    </row>
    <row r="597" spans="1:9" x14ac:dyDescent="0.25">
      <c r="A597" t="s">
        <v>836</v>
      </c>
      <c r="B597" t="s">
        <v>837</v>
      </c>
      <c r="C597" t="s">
        <v>34</v>
      </c>
      <c r="D597" s="26">
        <v>115</v>
      </c>
      <c r="E597" s="26">
        <v>185</v>
      </c>
      <c r="F597" s="26">
        <v>1420</v>
      </c>
      <c r="G597" s="26">
        <v>600</v>
      </c>
      <c r="H597" s="26">
        <v>150</v>
      </c>
      <c r="I597" s="26">
        <v>2470</v>
      </c>
    </row>
    <row r="598" spans="1:9" x14ac:dyDescent="0.25">
      <c r="A598" t="s">
        <v>838</v>
      </c>
      <c r="B598" t="s">
        <v>839</v>
      </c>
      <c r="C598" t="s">
        <v>34</v>
      </c>
      <c r="D598" s="26">
        <v>115</v>
      </c>
      <c r="E598" s="26">
        <v>185</v>
      </c>
      <c r="F598" s="26">
        <v>1420</v>
      </c>
      <c r="G598" s="26">
        <v>600</v>
      </c>
      <c r="H598" s="26">
        <v>150</v>
      </c>
      <c r="I598" s="26">
        <v>2470</v>
      </c>
    </row>
    <row r="599" spans="1:9" x14ac:dyDescent="0.25">
      <c r="A599" t="s">
        <v>840</v>
      </c>
      <c r="B599" t="s">
        <v>841</v>
      </c>
      <c r="C599" t="s">
        <v>34</v>
      </c>
      <c r="D599" s="26">
        <v>230</v>
      </c>
      <c r="E599" s="26">
        <v>370</v>
      </c>
      <c r="F599" s="26">
        <v>2840</v>
      </c>
      <c r="G599" s="26">
        <v>600</v>
      </c>
      <c r="H599" s="26">
        <v>300</v>
      </c>
      <c r="I599" s="26">
        <v>4340</v>
      </c>
    </row>
    <row r="600" spans="1:9" x14ac:dyDescent="0.25">
      <c r="A600" t="s">
        <v>842</v>
      </c>
      <c r="B600" t="s">
        <v>843</v>
      </c>
      <c r="C600" t="s">
        <v>34</v>
      </c>
      <c r="D600" s="26">
        <v>115</v>
      </c>
      <c r="E600" s="26">
        <v>185</v>
      </c>
      <c r="F600" s="26">
        <v>1420</v>
      </c>
      <c r="G600" s="26">
        <v>600</v>
      </c>
      <c r="H600" s="26">
        <v>150</v>
      </c>
      <c r="I600" s="26">
        <v>2470</v>
      </c>
    </row>
    <row r="601" spans="1:9" x14ac:dyDescent="0.25">
      <c r="A601" t="s">
        <v>844</v>
      </c>
      <c r="B601" t="s">
        <v>845</v>
      </c>
      <c r="C601" t="s">
        <v>34</v>
      </c>
      <c r="D601" s="26">
        <v>115</v>
      </c>
      <c r="E601" s="26">
        <v>185</v>
      </c>
      <c r="F601" s="26">
        <v>1420</v>
      </c>
      <c r="G601" s="26">
        <v>600</v>
      </c>
      <c r="H601" s="26">
        <v>150</v>
      </c>
      <c r="I601" s="26">
        <v>2470</v>
      </c>
    </row>
    <row r="602" spans="1:9" x14ac:dyDescent="0.25">
      <c r="A602" t="s">
        <v>846</v>
      </c>
      <c r="B602" t="s">
        <v>847</v>
      </c>
      <c r="C602" t="s">
        <v>34</v>
      </c>
      <c r="D602" s="26">
        <v>115</v>
      </c>
      <c r="E602" s="26">
        <v>185</v>
      </c>
      <c r="F602" s="26">
        <v>1420</v>
      </c>
      <c r="G602" s="26">
        <v>600</v>
      </c>
      <c r="H602" s="26">
        <v>150</v>
      </c>
      <c r="I602" s="26">
        <v>2470</v>
      </c>
    </row>
    <row r="603" spans="1:9" x14ac:dyDescent="0.25">
      <c r="A603" t="s">
        <v>848</v>
      </c>
      <c r="B603" t="s">
        <v>849</v>
      </c>
      <c r="C603" t="s">
        <v>34</v>
      </c>
      <c r="D603" s="26">
        <v>115</v>
      </c>
      <c r="E603" s="26">
        <v>185</v>
      </c>
      <c r="F603" s="26">
        <v>1420</v>
      </c>
      <c r="G603" s="26">
        <v>600</v>
      </c>
      <c r="H603" s="26">
        <v>150</v>
      </c>
      <c r="I603" s="26">
        <v>2470</v>
      </c>
    </row>
    <row r="604" spans="1:9" x14ac:dyDescent="0.25">
      <c r="A604" t="s">
        <v>850</v>
      </c>
      <c r="B604" t="s">
        <v>851</v>
      </c>
      <c r="C604" t="s">
        <v>34</v>
      </c>
      <c r="D604" s="26">
        <v>115</v>
      </c>
      <c r="E604" s="26">
        <v>185</v>
      </c>
      <c r="F604" s="26">
        <v>1420</v>
      </c>
      <c r="G604" s="26">
        <v>600</v>
      </c>
      <c r="H604" s="26">
        <v>150</v>
      </c>
      <c r="I604" s="26">
        <v>2470</v>
      </c>
    </row>
    <row r="605" spans="1:9" x14ac:dyDescent="0.25">
      <c r="A605" t="s">
        <v>852</v>
      </c>
      <c r="B605" t="s">
        <v>853</v>
      </c>
      <c r="C605" t="s">
        <v>34</v>
      </c>
      <c r="D605" s="26">
        <v>115</v>
      </c>
      <c r="E605" s="26">
        <v>185</v>
      </c>
      <c r="F605" s="26">
        <v>1420</v>
      </c>
      <c r="G605" s="26">
        <v>600</v>
      </c>
      <c r="H605" s="26">
        <v>150</v>
      </c>
      <c r="I605" s="26">
        <v>2470</v>
      </c>
    </row>
    <row r="606" spans="1:9" x14ac:dyDescent="0.25">
      <c r="A606" t="s">
        <v>854</v>
      </c>
      <c r="B606" t="s">
        <v>855</v>
      </c>
      <c r="C606" t="s">
        <v>34</v>
      </c>
      <c r="D606" s="26">
        <v>115</v>
      </c>
      <c r="E606" s="26">
        <v>185</v>
      </c>
      <c r="F606" s="26">
        <v>2130</v>
      </c>
      <c r="G606" s="26">
        <v>600</v>
      </c>
      <c r="H606" s="26">
        <v>150</v>
      </c>
      <c r="I606" s="26">
        <v>3180</v>
      </c>
    </row>
    <row r="607" spans="1:9" x14ac:dyDescent="0.25">
      <c r="A607" t="s">
        <v>856</v>
      </c>
      <c r="B607" t="s">
        <v>857</v>
      </c>
      <c r="C607" t="s">
        <v>34</v>
      </c>
      <c r="D607" s="26">
        <v>115</v>
      </c>
      <c r="E607" s="26">
        <v>185</v>
      </c>
      <c r="F607" s="26">
        <v>1420</v>
      </c>
      <c r="G607" s="26">
        <v>600</v>
      </c>
      <c r="H607" s="26">
        <v>150</v>
      </c>
      <c r="I607" s="26">
        <v>2470</v>
      </c>
    </row>
    <row r="608" spans="1:9" x14ac:dyDescent="0.25">
      <c r="A608" t="s">
        <v>858</v>
      </c>
      <c r="B608" t="s">
        <v>859</v>
      </c>
      <c r="C608" t="s">
        <v>34</v>
      </c>
      <c r="D608" s="26">
        <v>115</v>
      </c>
      <c r="E608" s="26">
        <v>185</v>
      </c>
      <c r="F608" s="26">
        <v>1420</v>
      </c>
      <c r="G608" s="26">
        <v>600</v>
      </c>
      <c r="H608" s="26">
        <v>150</v>
      </c>
      <c r="I608" s="26">
        <v>2470</v>
      </c>
    </row>
    <row r="609" spans="1:9" x14ac:dyDescent="0.25">
      <c r="A609" t="s">
        <v>860</v>
      </c>
      <c r="B609" t="s">
        <v>861</v>
      </c>
      <c r="C609" t="s">
        <v>34</v>
      </c>
      <c r="D609" s="26">
        <v>115</v>
      </c>
      <c r="E609" s="26">
        <v>185</v>
      </c>
      <c r="F609" s="26">
        <v>1420</v>
      </c>
      <c r="G609" s="26">
        <v>600</v>
      </c>
      <c r="H609" s="26">
        <v>150</v>
      </c>
      <c r="I609" s="26">
        <v>2470</v>
      </c>
    </row>
    <row r="610" spans="1:9" x14ac:dyDescent="0.25">
      <c r="A610" t="s">
        <v>862</v>
      </c>
      <c r="B610" t="s">
        <v>863</v>
      </c>
      <c r="C610" t="s">
        <v>34</v>
      </c>
      <c r="D610" s="26">
        <v>115</v>
      </c>
      <c r="E610" s="26">
        <v>185</v>
      </c>
      <c r="F610" s="26">
        <v>1420</v>
      </c>
      <c r="G610" s="26">
        <v>600</v>
      </c>
      <c r="H610" s="26">
        <v>150</v>
      </c>
      <c r="I610" s="26">
        <v>2470</v>
      </c>
    </row>
    <row r="611" spans="1:9" x14ac:dyDescent="0.25">
      <c r="A611" t="s">
        <v>864</v>
      </c>
      <c r="B611" t="s">
        <v>865</v>
      </c>
      <c r="C611" t="s">
        <v>34</v>
      </c>
      <c r="D611" s="26">
        <v>115</v>
      </c>
      <c r="E611" s="26">
        <v>185</v>
      </c>
      <c r="F611" s="26">
        <v>1420</v>
      </c>
      <c r="G611" s="26">
        <v>600</v>
      </c>
      <c r="H611" s="26">
        <v>150</v>
      </c>
      <c r="I611" s="26">
        <v>2470</v>
      </c>
    </row>
    <row r="612" spans="1:9" x14ac:dyDescent="0.25">
      <c r="A612" t="s">
        <v>866</v>
      </c>
      <c r="B612" t="s">
        <v>867</v>
      </c>
      <c r="C612" t="s">
        <v>34</v>
      </c>
      <c r="D612" s="26">
        <v>115</v>
      </c>
      <c r="E612" s="26">
        <v>185</v>
      </c>
      <c r="F612" s="26">
        <v>1420</v>
      </c>
      <c r="G612" s="26">
        <v>600</v>
      </c>
      <c r="H612" s="26">
        <v>150</v>
      </c>
      <c r="I612" s="26">
        <v>2470</v>
      </c>
    </row>
    <row r="613" spans="1:9" x14ac:dyDescent="0.25">
      <c r="A613" t="s">
        <v>868</v>
      </c>
      <c r="B613" t="s">
        <v>869</v>
      </c>
      <c r="C613" t="s">
        <v>34</v>
      </c>
      <c r="D613" s="26">
        <v>115</v>
      </c>
      <c r="E613" s="26">
        <v>185</v>
      </c>
      <c r="F613" s="26">
        <v>1420</v>
      </c>
      <c r="G613" s="26">
        <v>600</v>
      </c>
      <c r="H613" s="26">
        <v>150</v>
      </c>
      <c r="I613" s="26">
        <v>2470</v>
      </c>
    </row>
    <row r="614" spans="1:9" x14ac:dyDescent="0.25">
      <c r="A614" t="s">
        <v>870</v>
      </c>
      <c r="B614" t="s">
        <v>871</v>
      </c>
      <c r="C614" t="s">
        <v>34</v>
      </c>
      <c r="D614" s="26">
        <v>115</v>
      </c>
      <c r="E614" s="26">
        <v>185</v>
      </c>
      <c r="F614" s="26">
        <v>1420</v>
      </c>
      <c r="G614" s="26">
        <v>600</v>
      </c>
      <c r="H614" s="26">
        <v>150</v>
      </c>
      <c r="I614" s="26">
        <v>2470</v>
      </c>
    </row>
    <row r="615" spans="1:9" x14ac:dyDescent="0.25">
      <c r="A615" t="s">
        <v>872</v>
      </c>
      <c r="B615" t="s">
        <v>873</v>
      </c>
      <c r="C615" t="s">
        <v>34</v>
      </c>
      <c r="D615" s="26">
        <v>115</v>
      </c>
      <c r="E615" s="26">
        <v>185</v>
      </c>
      <c r="F615" s="26">
        <v>1420</v>
      </c>
      <c r="G615" s="26">
        <v>600</v>
      </c>
      <c r="H615" s="26">
        <v>150</v>
      </c>
      <c r="I615" s="26">
        <v>2470</v>
      </c>
    </row>
    <row r="616" spans="1:9" x14ac:dyDescent="0.25">
      <c r="A616" t="s">
        <v>874</v>
      </c>
      <c r="B616" t="s">
        <v>875</v>
      </c>
      <c r="C616" t="s">
        <v>34</v>
      </c>
      <c r="D616" s="26">
        <v>115</v>
      </c>
      <c r="E616" s="26">
        <v>185</v>
      </c>
      <c r="F616" s="26">
        <v>1420</v>
      </c>
      <c r="G616" s="26">
        <v>600</v>
      </c>
      <c r="H616" s="26">
        <v>150</v>
      </c>
      <c r="I616" s="26">
        <v>2470</v>
      </c>
    </row>
    <row r="617" spans="1:9" x14ac:dyDescent="0.25">
      <c r="A617" t="s">
        <v>876</v>
      </c>
      <c r="B617" t="s">
        <v>877</v>
      </c>
      <c r="C617" t="s">
        <v>34</v>
      </c>
      <c r="D617" s="26">
        <v>115</v>
      </c>
      <c r="E617" s="26">
        <v>185</v>
      </c>
      <c r="F617" s="26">
        <v>1420</v>
      </c>
      <c r="G617" s="26">
        <v>600</v>
      </c>
      <c r="H617" s="26">
        <v>150</v>
      </c>
      <c r="I617" s="26">
        <v>2470</v>
      </c>
    </row>
    <row r="618" spans="1:9" x14ac:dyDescent="0.25">
      <c r="A618" t="s">
        <v>878</v>
      </c>
      <c r="B618" t="s">
        <v>879</v>
      </c>
      <c r="C618" t="s">
        <v>34</v>
      </c>
      <c r="D618" s="26">
        <v>115</v>
      </c>
      <c r="E618" s="26">
        <v>185</v>
      </c>
      <c r="F618" s="26">
        <v>1420</v>
      </c>
      <c r="G618" s="26">
        <v>600</v>
      </c>
      <c r="H618" s="26">
        <v>150</v>
      </c>
      <c r="I618" s="26">
        <v>2470</v>
      </c>
    </row>
    <row r="619" spans="1:9" x14ac:dyDescent="0.25">
      <c r="A619" t="s">
        <v>880</v>
      </c>
      <c r="B619" t="s">
        <v>881</v>
      </c>
      <c r="C619" t="s">
        <v>34</v>
      </c>
      <c r="D619" s="26">
        <v>115</v>
      </c>
      <c r="E619" s="26">
        <v>185</v>
      </c>
      <c r="F619" s="26">
        <v>1420</v>
      </c>
      <c r="G619" s="26">
        <v>600</v>
      </c>
      <c r="H619" s="26">
        <v>150</v>
      </c>
      <c r="I619" s="26">
        <v>2470</v>
      </c>
    </row>
    <row r="620" spans="1:9" x14ac:dyDescent="0.25">
      <c r="A620" t="s">
        <v>882</v>
      </c>
      <c r="B620" t="s">
        <v>883</v>
      </c>
      <c r="C620" t="s">
        <v>34</v>
      </c>
      <c r="D620" s="26">
        <v>115</v>
      </c>
      <c r="E620" s="26">
        <v>185</v>
      </c>
      <c r="F620" s="26">
        <v>1420</v>
      </c>
      <c r="G620" s="26">
        <v>600</v>
      </c>
      <c r="H620" s="26">
        <v>150</v>
      </c>
      <c r="I620" s="26">
        <v>2470</v>
      </c>
    </row>
    <row r="621" spans="1:9" x14ac:dyDescent="0.25">
      <c r="A621" t="s">
        <v>884</v>
      </c>
      <c r="B621" t="s">
        <v>885</v>
      </c>
      <c r="C621" t="s">
        <v>34</v>
      </c>
      <c r="D621" s="26">
        <v>115</v>
      </c>
      <c r="E621" s="26">
        <v>185</v>
      </c>
      <c r="F621" s="26">
        <v>1420</v>
      </c>
      <c r="G621" s="26">
        <v>600</v>
      </c>
      <c r="H621" s="26">
        <v>150</v>
      </c>
      <c r="I621" s="26">
        <v>2470</v>
      </c>
    </row>
    <row r="622" spans="1:9" x14ac:dyDescent="0.25">
      <c r="A622" t="s">
        <v>886</v>
      </c>
      <c r="B622" t="s">
        <v>887</v>
      </c>
      <c r="C622" t="s">
        <v>34</v>
      </c>
      <c r="D622" s="26">
        <v>115</v>
      </c>
      <c r="E622" s="26">
        <v>185</v>
      </c>
      <c r="F622" s="26">
        <v>1420</v>
      </c>
      <c r="G622" s="26">
        <v>600</v>
      </c>
      <c r="H622" s="26">
        <v>150</v>
      </c>
      <c r="I622" s="26">
        <v>2470</v>
      </c>
    </row>
    <row r="623" spans="1:9" x14ac:dyDescent="0.25">
      <c r="A623" t="s">
        <v>888</v>
      </c>
      <c r="B623" t="s">
        <v>889</v>
      </c>
      <c r="C623" t="s">
        <v>34</v>
      </c>
      <c r="D623" s="26">
        <v>115</v>
      </c>
      <c r="E623" s="26">
        <v>185</v>
      </c>
      <c r="F623" s="26">
        <v>1420</v>
      </c>
      <c r="G623" s="26">
        <v>600</v>
      </c>
      <c r="H623" s="26">
        <v>150</v>
      </c>
      <c r="I623" s="26">
        <v>2470</v>
      </c>
    </row>
    <row r="624" spans="1:9" x14ac:dyDescent="0.25">
      <c r="A624" t="s">
        <v>890</v>
      </c>
      <c r="B624" t="s">
        <v>891</v>
      </c>
      <c r="C624" t="s">
        <v>34</v>
      </c>
      <c r="D624" s="26">
        <v>115</v>
      </c>
      <c r="E624" s="26">
        <v>185</v>
      </c>
      <c r="F624" s="26">
        <v>1420</v>
      </c>
      <c r="G624" s="26">
        <v>600</v>
      </c>
      <c r="H624" s="26">
        <v>150</v>
      </c>
      <c r="I624" s="26">
        <v>2470</v>
      </c>
    </row>
    <row r="625" spans="1:9" x14ac:dyDescent="0.25">
      <c r="A625" t="s">
        <v>892</v>
      </c>
      <c r="B625" t="s">
        <v>893</v>
      </c>
      <c r="C625" t="s">
        <v>34</v>
      </c>
      <c r="D625" s="26">
        <v>115</v>
      </c>
      <c r="E625" s="26">
        <v>185</v>
      </c>
      <c r="F625" s="26">
        <v>1420</v>
      </c>
      <c r="G625" s="26">
        <v>600</v>
      </c>
      <c r="H625" s="26">
        <v>150</v>
      </c>
      <c r="I625" s="26">
        <v>2470</v>
      </c>
    </row>
    <row r="626" spans="1:9" x14ac:dyDescent="0.25">
      <c r="A626" t="s">
        <v>894</v>
      </c>
      <c r="B626" t="s">
        <v>895</v>
      </c>
      <c r="C626" t="s">
        <v>34</v>
      </c>
      <c r="D626" s="26">
        <v>115</v>
      </c>
      <c r="E626" s="26">
        <v>185</v>
      </c>
      <c r="F626" s="26">
        <v>1420</v>
      </c>
      <c r="G626" s="26">
        <v>600</v>
      </c>
      <c r="H626" s="26">
        <v>150</v>
      </c>
      <c r="I626" s="26">
        <v>2470</v>
      </c>
    </row>
    <row r="627" spans="1:9" x14ac:dyDescent="0.25">
      <c r="A627" t="s">
        <v>896</v>
      </c>
      <c r="B627" t="s">
        <v>897</v>
      </c>
      <c r="C627" t="s">
        <v>34</v>
      </c>
      <c r="D627" s="26">
        <v>115</v>
      </c>
      <c r="E627" s="26">
        <v>185</v>
      </c>
      <c r="F627" s="26">
        <v>1420</v>
      </c>
      <c r="G627" s="26">
        <v>600</v>
      </c>
      <c r="H627" s="26">
        <v>150</v>
      </c>
      <c r="I627" s="26">
        <v>2470</v>
      </c>
    </row>
    <row r="628" spans="1:9" x14ac:dyDescent="0.25">
      <c r="A628" t="s">
        <v>898</v>
      </c>
      <c r="B628" t="s">
        <v>899</v>
      </c>
      <c r="C628" t="s">
        <v>34</v>
      </c>
      <c r="D628" s="26">
        <v>115</v>
      </c>
      <c r="E628" s="26">
        <v>185</v>
      </c>
      <c r="F628" s="26">
        <v>1420</v>
      </c>
      <c r="G628" s="26">
        <v>600</v>
      </c>
      <c r="H628" s="26">
        <v>150</v>
      </c>
      <c r="I628" s="26">
        <v>2470</v>
      </c>
    </row>
    <row r="629" spans="1:9" x14ac:dyDescent="0.25">
      <c r="A629" t="s">
        <v>900</v>
      </c>
      <c r="B629" t="s">
        <v>901</v>
      </c>
      <c r="C629" t="s">
        <v>34</v>
      </c>
      <c r="D629" s="26">
        <v>115</v>
      </c>
      <c r="E629" s="26">
        <v>185</v>
      </c>
      <c r="F629" s="26">
        <v>1420</v>
      </c>
      <c r="G629" s="26">
        <v>600</v>
      </c>
      <c r="H629" s="26">
        <v>150</v>
      </c>
      <c r="I629" s="26">
        <v>2470</v>
      </c>
    </row>
    <row r="630" spans="1:9" x14ac:dyDescent="0.25">
      <c r="A630" t="s">
        <v>902</v>
      </c>
      <c r="B630" t="s">
        <v>903</v>
      </c>
      <c r="C630" t="s">
        <v>34</v>
      </c>
      <c r="D630" s="26">
        <v>115</v>
      </c>
      <c r="E630" s="26">
        <v>185</v>
      </c>
      <c r="F630" s="26">
        <v>1420</v>
      </c>
      <c r="G630" s="26">
        <v>600</v>
      </c>
      <c r="H630" s="26">
        <v>150</v>
      </c>
      <c r="I630" s="26">
        <v>2470</v>
      </c>
    </row>
    <row r="631" spans="1:9" x14ac:dyDescent="0.25">
      <c r="A631" t="s">
        <v>904</v>
      </c>
      <c r="B631" t="s">
        <v>905</v>
      </c>
      <c r="C631" t="s">
        <v>34</v>
      </c>
      <c r="D631" s="26">
        <v>115</v>
      </c>
      <c r="E631" s="26">
        <v>185</v>
      </c>
      <c r="F631" s="26">
        <v>1420</v>
      </c>
      <c r="G631" s="26">
        <v>600</v>
      </c>
      <c r="H631" s="26">
        <v>150</v>
      </c>
      <c r="I631" s="26">
        <v>2470</v>
      </c>
    </row>
    <row r="632" spans="1:9" x14ac:dyDescent="0.25">
      <c r="A632" t="s">
        <v>906</v>
      </c>
      <c r="B632" t="s">
        <v>907</v>
      </c>
      <c r="C632" t="s">
        <v>34</v>
      </c>
      <c r="D632" s="26">
        <v>115</v>
      </c>
      <c r="E632" s="26">
        <v>185</v>
      </c>
      <c r="F632" s="26">
        <v>1420</v>
      </c>
      <c r="G632" s="26">
        <v>600</v>
      </c>
      <c r="H632" s="26">
        <v>150</v>
      </c>
      <c r="I632" s="26">
        <v>2470</v>
      </c>
    </row>
    <row r="633" spans="1:9" x14ac:dyDescent="0.25">
      <c r="A633" t="s">
        <v>908</v>
      </c>
      <c r="B633" t="s">
        <v>909</v>
      </c>
      <c r="C633" t="s">
        <v>34</v>
      </c>
      <c r="D633" s="26">
        <v>115</v>
      </c>
      <c r="E633" s="26">
        <v>185</v>
      </c>
      <c r="F633" s="26">
        <v>1420</v>
      </c>
      <c r="G633" s="26">
        <v>600</v>
      </c>
      <c r="H633" s="26">
        <v>150</v>
      </c>
      <c r="I633" s="26">
        <v>2470</v>
      </c>
    </row>
    <row r="634" spans="1:9" x14ac:dyDescent="0.25">
      <c r="A634" t="s">
        <v>910</v>
      </c>
      <c r="B634" t="s">
        <v>911</v>
      </c>
      <c r="C634" t="s">
        <v>34</v>
      </c>
      <c r="D634" s="26">
        <v>115</v>
      </c>
      <c r="E634" s="26">
        <v>185</v>
      </c>
      <c r="F634" s="26">
        <v>1420</v>
      </c>
      <c r="G634" s="26">
        <v>600</v>
      </c>
      <c r="H634" s="26">
        <v>150</v>
      </c>
      <c r="I634" s="26">
        <v>2470</v>
      </c>
    </row>
    <row r="635" spans="1:9" x14ac:dyDescent="0.25">
      <c r="A635" t="s">
        <v>912</v>
      </c>
      <c r="B635" t="s">
        <v>913</v>
      </c>
      <c r="C635" t="s">
        <v>34</v>
      </c>
      <c r="D635" s="26">
        <v>115</v>
      </c>
      <c r="E635" s="26">
        <v>185</v>
      </c>
      <c r="F635" s="26">
        <v>1420</v>
      </c>
      <c r="G635" s="26">
        <v>600</v>
      </c>
      <c r="H635" s="26">
        <v>150</v>
      </c>
      <c r="I635" s="26">
        <v>2470</v>
      </c>
    </row>
    <row r="636" spans="1:9" x14ac:dyDescent="0.25">
      <c r="A636" t="s">
        <v>914</v>
      </c>
      <c r="B636" t="s">
        <v>915</v>
      </c>
      <c r="C636" t="s">
        <v>34</v>
      </c>
      <c r="D636" s="26">
        <v>230</v>
      </c>
      <c r="E636" s="26">
        <v>370</v>
      </c>
      <c r="F636" s="26">
        <v>2840</v>
      </c>
      <c r="G636" s="26">
        <v>600</v>
      </c>
      <c r="H636" s="26">
        <v>300</v>
      </c>
      <c r="I636" s="26">
        <v>4340</v>
      </c>
    </row>
    <row r="637" spans="1:9" x14ac:dyDescent="0.25">
      <c r="A637" t="s">
        <v>916</v>
      </c>
      <c r="B637" t="s">
        <v>917</v>
      </c>
      <c r="C637" t="s">
        <v>34</v>
      </c>
      <c r="D637" s="26">
        <v>115</v>
      </c>
      <c r="E637" s="26">
        <v>185</v>
      </c>
      <c r="F637" s="26">
        <v>1420</v>
      </c>
      <c r="G637" s="26">
        <v>600</v>
      </c>
      <c r="H637" s="26">
        <v>150</v>
      </c>
      <c r="I637" s="26">
        <v>2470</v>
      </c>
    </row>
    <row r="638" spans="1:9" x14ac:dyDescent="0.25">
      <c r="A638" t="s">
        <v>918</v>
      </c>
      <c r="B638" t="s">
        <v>919</v>
      </c>
      <c r="C638" t="s">
        <v>34</v>
      </c>
      <c r="D638" s="26">
        <v>115</v>
      </c>
      <c r="E638" s="26">
        <v>185</v>
      </c>
      <c r="F638" s="26">
        <v>1420</v>
      </c>
      <c r="G638" s="26">
        <v>600</v>
      </c>
      <c r="H638" s="26">
        <v>150</v>
      </c>
      <c r="I638" s="26">
        <v>2470</v>
      </c>
    </row>
    <row r="639" spans="1:9" x14ac:dyDescent="0.25">
      <c r="A639" t="s">
        <v>920</v>
      </c>
      <c r="B639" t="s">
        <v>921</v>
      </c>
      <c r="C639" t="s">
        <v>34</v>
      </c>
      <c r="D639" s="26">
        <v>115</v>
      </c>
      <c r="E639" s="26">
        <v>185</v>
      </c>
      <c r="F639" s="26">
        <v>1420</v>
      </c>
      <c r="G639" s="26">
        <v>600</v>
      </c>
      <c r="H639" s="26">
        <v>150</v>
      </c>
      <c r="I639" s="26">
        <v>2470</v>
      </c>
    </row>
    <row r="640" spans="1:9" x14ac:dyDescent="0.25">
      <c r="A640" t="s">
        <v>922</v>
      </c>
      <c r="B640" t="s">
        <v>923</v>
      </c>
      <c r="C640" t="s">
        <v>34</v>
      </c>
      <c r="D640" s="26">
        <v>115</v>
      </c>
      <c r="E640" s="26">
        <v>185</v>
      </c>
      <c r="F640" s="26">
        <v>1420</v>
      </c>
      <c r="G640" s="26">
        <v>600</v>
      </c>
      <c r="H640" s="26">
        <v>150</v>
      </c>
      <c r="I640" s="26">
        <v>2470</v>
      </c>
    </row>
    <row r="641" spans="1:9" x14ac:dyDescent="0.25">
      <c r="A641" t="s">
        <v>924</v>
      </c>
      <c r="B641" t="s">
        <v>925</v>
      </c>
      <c r="C641" t="s">
        <v>34</v>
      </c>
      <c r="D641" s="26">
        <v>115</v>
      </c>
      <c r="E641" s="26">
        <v>185</v>
      </c>
      <c r="F641" s="26">
        <v>1420</v>
      </c>
      <c r="G641" s="26">
        <v>600</v>
      </c>
      <c r="H641" s="26">
        <v>150</v>
      </c>
      <c r="I641" s="26">
        <v>2470</v>
      </c>
    </row>
    <row r="642" spans="1:9" x14ac:dyDescent="0.25">
      <c r="A642" t="s">
        <v>926</v>
      </c>
      <c r="B642" t="s">
        <v>927</v>
      </c>
      <c r="C642" t="s">
        <v>34</v>
      </c>
      <c r="D642" s="26">
        <v>115</v>
      </c>
      <c r="E642" s="26">
        <v>185</v>
      </c>
      <c r="F642" s="26">
        <v>1420</v>
      </c>
      <c r="G642" s="26">
        <v>600</v>
      </c>
      <c r="H642" s="26">
        <v>150</v>
      </c>
      <c r="I642" s="26">
        <v>2470</v>
      </c>
    </row>
    <row r="643" spans="1:9" x14ac:dyDescent="0.25">
      <c r="A643" t="s">
        <v>928</v>
      </c>
      <c r="B643" t="s">
        <v>929</v>
      </c>
      <c r="C643" t="s">
        <v>34</v>
      </c>
      <c r="D643" s="26">
        <v>115</v>
      </c>
      <c r="E643" s="26">
        <v>185</v>
      </c>
      <c r="F643" s="26">
        <v>1420</v>
      </c>
      <c r="G643" s="26">
        <v>600</v>
      </c>
      <c r="H643" s="26">
        <v>150</v>
      </c>
      <c r="I643" s="26">
        <v>2470</v>
      </c>
    </row>
    <row r="644" spans="1:9" x14ac:dyDescent="0.25">
      <c r="A644" t="s">
        <v>930</v>
      </c>
      <c r="B644" t="s">
        <v>931</v>
      </c>
      <c r="C644" t="s">
        <v>34</v>
      </c>
      <c r="D644" s="26">
        <v>115</v>
      </c>
      <c r="E644" s="26">
        <v>185</v>
      </c>
      <c r="F644" s="26">
        <v>1420</v>
      </c>
      <c r="G644" s="26">
        <v>600</v>
      </c>
      <c r="H644" s="26">
        <v>150</v>
      </c>
      <c r="I644" s="26">
        <v>2470</v>
      </c>
    </row>
    <row r="645" spans="1:9" x14ac:dyDescent="0.25">
      <c r="A645" t="s">
        <v>932</v>
      </c>
      <c r="B645" t="s">
        <v>933</v>
      </c>
      <c r="C645" t="s">
        <v>34</v>
      </c>
      <c r="D645" s="26">
        <v>115</v>
      </c>
      <c r="E645" s="26">
        <v>185</v>
      </c>
      <c r="F645" s="26">
        <v>1420</v>
      </c>
      <c r="G645" s="26">
        <v>600</v>
      </c>
      <c r="H645" s="26">
        <v>150</v>
      </c>
      <c r="I645" s="26">
        <v>2470</v>
      </c>
    </row>
    <row r="646" spans="1:9" x14ac:dyDescent="0.25">
      <c r="A646" t="s">
        <v>934</v>
      </c>
      <c r="B646" t="s">
        <v>935</v>
      </c>
      <c r="C646" t="s">
        <v>34</v>
      </c>
      <c r="D646" s="26">
        <v>115</v>
      </c>
      <c r="E646" s="26">
        <v>185</v>
      </c>
      <c r="F646" s="26">
        <v>1420</v>
      </c>
      <c r="G646" s="26">
        <v>600</v>
      </c>
      <c r="H646" s="26">
        <v>150</v>
      </c>
      <c r="I646" s="26">
        <v>2470</v>
      </c>
    </row>
    <row r="647" spans="1:9" x14ac:dyDescent="0.25">
      <c r="A647" t="s">
        <v>936</v>
      </c>
      <c r="B647" t="s">
        <v>937</v>
      </c>
      <c r="C647" t="s">
        <v>34</v>
      </c>
      <c r="D647" s="26">
        <v>115</v>
      </c>
      <c r="E647" s="26">
        <v>185</v>
      </c>
      <c r="F647" s="26">
        <v>1420</v>
      </c>
      <c r="G647" s="26">
        <v>600</v>
      </c>
      <c r="H647" s="26">
        <v>150</v>
      </c>
      <c r="I647" s="26">
        <v>2470</v>
      </c>
    </row>
    <row r="648" spans="1:9" x14ac:dyDescent="0.25">
      <c r="A648" t="s">
        <v>938</v>
      </c>
      <c r="B648" t="s">
        <v>939</v>
      </c>
      <c r="C648" t="s">
        <v>34</v>
      </c>
      <c r="D648" s="26">
        <v>115</v>
      </c>
      <c r="E648" s="26">
        <v>185</v>
      </c>
      <c r="F648" s="26">
        <v>1420</v>
      </c>
      <c r="G648" s="26">
        <v>600</v>
      </c>
      <c r="H648" s="26">
        <v>150</v>
      </c>
      <c r="I648" s="26">
        <v>2470</v>
      </c>
    </row>
    <row r="649" spans="1:9" x14ac:dyDescent="0.25">
      <c r="A649" t="s">
        <v>940</v>
      </c>
      <c r="B649" t="s">
        <v>941</v>
      </c>
      <c r="C649" t="s">
        <v>34</v>
      </c>
      <c r="D649" s="26">
        <v>115</v>
      </c>
      <c r="E649" s="26">
        <v>185</v>
      </c>
      <c r="F649" s="26">
        <v>1420</v>
      </c>
      <c r="G649" s="26">
        <v>600</v>
      </c>
      <c r="H649" s="26">
        <v>150</v>
      </c>
      <c r="I649" s="26">
        <v>2470</v>
      </c>
    </row>
    <row r="650" spans="1:9" x14ac:dyDescent="0.25">
      <c r="A650" t="s">
        <v>942</v>
      </c>
      <c r="B650" t="s">
        <v>943</v>
      </c>
      <c r="C650" t="s">
        <v>34</v>
      </c>
      <c r="D650" s="26">
        <v>115</v>
      </c>
      <c r="E650" s="26">
        <v>185</v>
      </c>
      <c r="F650" s="26">
        <v>1420</v>
      </c>
      <c r="G650" s="26">
        <v>600</v>
      </c>
      <c r="H650" s="26">
        <v>150</v>
      </c>
      <c r="I650" s="26">
        <v>2470</v>
      </c>
    </row>
    <row r="651" spans="1:9" x14ac:dyDescent="0.25">
      <c r="A651" t="s">
        <v>944</v>
      </c>
      <c r="B651" t="s">
        <v>945</v>
      </c>
      <c r="C651" t="s">
        <v>34</v>
      </c>
      <c r="D651" s="26">
        <v>115</v>
      </c>
      <c r="E651" s="26">
        <v>185</v>
      </c>
      <c r="F651" s="26">
        <v>1420</v>
      </c>
      <c r="G651" s="26">
        <v>600</v>
      </c>
      <c r="H651" s="26">
        <v>150</v>
      </c>
      <c r="I651" s="26">
        <v>2470</v>
      </c>
    </row>
    <row r="652" spans="1:9" x14ac:dyDescent="0.25">
      <c r="A652" t="s">
        <v>946</v>
      </c>
      <c r="B652" t="s">
        <v>947</v>
      </c>
      <c r="C652" t="s">
        <v>34</v>
      </c>
      <c r="D652" s="26">
        <v>115</v>
      </c>
      <c r="E652" s="26">
        <v>185</v>
      </c>
      <c r="F652" s="26">
        <v>1420</v>
      </c>
      <c r="G652" s="26">
        <v>600</v>
      </c>
      <c r="H652" s="26">
        <v>150</v>
      </c>
      <c r="I652" s="26">
        <v>2470</v>
      </c>
    </row>
    <row r="653" spans="1:9" x14ac:dyDescent="0.25">
      <c r="A653" t="s">
        <v>948</v>
      </c>
      <c r="B653" t="s">
        <v>949</v>
      </c>
      <c r="C653" t="s">
        <v>34</v>
      </c>
      <c r="D653" s="26">
        <v>115</v>
      </c>
      <c r="E653" s="26">
        <v>185</v>
      </c>
      <c r="F653" s="26">
        <v>1420</v>
      </c>
      <c r="G653" s="26">
        <v>600</v>
      </c>
      <c r="H653" s="26">
        <v>150</v>
      </c>
      <c r="I653" s="26">
        <v>2470</v>
      </c>
    </row>
    <row r="654" spans="1:9" x14ac:dyDescent="0.25">
      <c r="A654" t="s">
        <v>950</v>
      </c>
      <c r="B654" t="s">
        <v>951</v>
      </c>
      <c r="C654" t="s">
        <v>34</v>
      </c>
      <c r="D654" s="26">
        <v>115</v>
      </c>
      <c r="E654" s="26">
        <v>185</v>
      </c>
      <c r="F654" s="26">
        <v>1420</v>
      </c>
      <c r="G654" s="26">
        <v>600</v>
      </c>
      <c r="H654" s="26">
        <v>150</v>
      </c>
      <c r="I654" s="26">
        <v>2470</v>
      </c>
    </row>
    <row r="655" spans="1:9" x14ac:dyDescent="0.25">
      <c r="A655" t="s">
        <v>952</v>
      </c>
      <c r="B655" t="s">
        <v>953</v>
      </c>
      <c r="C655" t="s">
        <v>34</v>
      </c>
      <c r="D655" s="26">
        <v>115</v>
      </c>
      <c r="E655" s="26">
        <v>185</v>
      </c>
      <c r="F655" s="26">
        <v>1420</v>
      </c>
      <c r="G655" s="26">
        <v>600</v>
      </c>
      <c r="H655" s="26">
        <v>150</v>
      </c>
      <c r="I655" s="26">
        <v>2470</v>
      </c>
    </row>
    <row r="656" spans="1:9" x14ac:dyDescent="0.25">
      <c r="A656" t="s">
        <v>954</v>
      </c>
      <c r="B656" t="s">
        <v>955</v>
      </c>
      <c r="C656" t="s">
        <v>34</v>
      </c>
      <c r="D656" s="26">
        <v>115</v>
      </c>
      <c r="E656" s="26">
        <v>185</v>
      </c>
      <c r="F656" s="26">
        <v>1420</v>
      </c>
      <c r="G656" s="26">
        <v>600</v>
      </c>
      <c r="H656" s="26">
        <v>150</v>
      </c>
      <c r="I656" s="26">
        <v>2470</v>
      </c>
    </row>
    <row r="657" spans="1:9" x14ac:dyDescent="0.25">
      <c r="A657" t="s">
        <v>956</v>
      </c>
      <c r="B657" t="s">
        <v>957</v>
      </c>
      <c r="C657" t="s">
        <v>34</v>
      </c>
      <c r="D657" s="26">
        <v>115</v>
      </c>
      <c r="E657" s="26">
        <v>185</v>
      </c>
      <c r="F657" s="26">
        <v>1420</v>
      </c>
      <c r="G657" s="26">
        <v>600</v>
      </c>
      <c r="H657" s="26">
        <v>150</v>
      </c>
      <c r="I657" s="26">
        <v>2470</v>
      </c>
    </row>
    <row r="658" spans="1:9" x14ac:dyDescent="0.25">
      <c r="A658" t="s">
        <v>958</v>
      </c>
      <c r="B658" t="s">
        <v>959</v>
      </c>
      <c r="C658" t="s">
        <v>34</v>
      </c>
      <c r="D658" s="26">
        <v>230</v>
      </c>
      <c r="E658" s="26">
        <v>370</v>
      </c>
      <c r="F658" s="26">
        <v>2840</v>
      </c>
      <c r="G658" s="26">
        <v>600</v>
      </c>
      <c r="H658" s="26">
        <v>300</v>
      </c>
      <c r="I658" s="26">
        <v>4340</v>
      </c>
    </row>
    <row r="659" spans="1:9" x14ac:dyDescent="0.25">
      <c r="A659" t="s">
        <v>960</v>
      </c>
      <c r="B659" t="s">
        <v>961</v>
      </c>
      <c r="C659" t="s">
        <v>34</v>
      </c>
      <c r="D659" s="26">
        <v>115</v>
      </c>
      <c r="E659" s="26">
        <v>185</v>
      </c>
      <c r="F659" s="26">
        <v>1420</v>
      </c>
      <c r="G659" s="26">
        <v>600</v>
      </c>
      <c r="H659" s="26">
        <v>150</v>
      </c>
      <c r="I659" s="26">
        <v>2470</v>
      </c>
    </row>
    <row r="660" spans="1:9" x14ac:dyDescent="0.25">
      <c r="A660" t="s">
        <v>962</v>
      </c>
      <c r="B660" t="s">
        <v>963</v>
      </c>
      <c r="C660" t="s">
        <v>34</v>
      </c>
      <c r="D660" s="26">
        <v>805</v>
      </c>
      <c r="E660" s="26">
        <v>1295</v>
      </c>
      <c r="F660" s="26">
        <v>9940</v>
      </c>
      <c r="G660" s="26">
        <v>600</v>
      </c>
      <c r="H660" s="26">
        <v>1050</v>
      </c>
      <c r="I660" s="26">
        <v>13690</v>
      </c>
    </row>
    <row r="661" spans="1:9" x14ac:dyDescent="0.25">
      <c r="A661" t="s">
        <v>964</v>
      </c>
      <c r="B661" t="s">
        <v>965</v>
      </c>
      <c r="C661" t="s">
        <v>34</v>
      </c>
      <c r="D661" s="26">
        <v>115</v>
      </c>
      <c r="E661" s="26">
        <v>185</v>
      </c>
      <c r="F661" s="26">
        <v>1420</v>
      </c>
      <c r="G661" s="26">
        <v>600</v>
      </c>
      <c r="H661" s="26">
        <v>150</v>
      </c>
      <c r="I661" s="26">
        <v>2470</v>
      </c>
    </row>
    <row r="662" spans="1:9" x14ac:dyDescent="0.25">
      <c r="A662" t="s">
        <v>966</v>
      </c>
      <c r="B662" t="s">
        <v>967</v>
      </c>
      <c r="C662" t="s">
        <v>34</v>
      </c>
      <c r="D662" s="26">
        <v>115</v>
      </c>
      <c r="E662" s="26">
        <v>185</v>
      </c>
      <c r="F662" s="26">
        <v>1420</v>
      </c>
      <c r="G662" s="26">
        <v>600</v>
      </c>
      <c r="H662" s="26">
        <v>150</v>
      </c>
      <c r="I662" s="26">
        <v>2470</v>
      </c>
    </row>
    <row r="663" spans="1:9" x14ac:dyDescent="0.25">
      <c r="A663" t="s">
        <v>968</v>
      </c>
      <c r="B663" t="s">
        <v>969</v>
      </c>
      <c r="C663" t="s">
        <v>34</v>
      </c>
      <c r="D663" s="26">
        <v>115</v>
      </c>
      <c r="E663" s="26">
        <v>185</v>
      </c>
      <c r="F663" s="26">
        <v>1420</v>
      </c>
      <c r="G663" s="26">
        <v>600</v>
      </c>
      <c r="H663" s="26">
        <v>150</v>
      </c>
      <c r="I663" s="26">
        <v>2470</v>
      </c>
    </row>
    <row r="664" spans="1:9" x14ac:dyDescent="0.25">
      <c r="A664" t="s">
        <v>970</v>
      </c>
      <c r="B664" t="s">
        <v>971</v>
      </c>
      <c r="C664" t="s">
        <v>34</v>
      </c>
      <c r="D664" s="26">
        <v>115</v>
      </c>
      <c r="E664" s="26">
        <v>185</v>
      </c>
      <c r="F664" s="26">
        <v>1420</v>
      </c>
      <c r="G664" s="26">
        <v>600</v>
      </c>
      <c r="H664" s="26">
        <v>150</v>
      </c>
      <c r="I664" s="26">
        <v>2470</v>
      </c>
    </row>
    <row r="665" spans="1:9" x14ac:dyDescent="0.25">
      <c r="A665" t="s">
        <v>972</v>
      </c>
      <c r="B665" t="s">
        <v>973</v>
      </c>
      <c r="C665" t="s">
        <v>34</v>
      </c>
      <c r="D665" s="26">
        <v>115</v>
      </c>
      <c r="E665" s="26">
        <v>185</v>
      </c>
      <c r="F665" s="26">
        <v>1420</v>
      </c>
      <c r="G665" s="26">
        <v>600</v>
      </c>
      <c r="H665" s="26">
        <v>150</v>
      </c>
      <c r="I665" s="26">
        <v>2470</v>
      </c>
    </row>
    <row r="666" spans="1:9" x14ac:dyDescent="0.25">
      <c r="A666" t="s">
        <v>974</v>
      </c>
      <c r="B666" t="s">
        <v>975</v>
      </c>
      <c r="C666" t="s">
        <v>34</v>
      </c>
      <c r="D666" s="26">
        <v>115</v>
      </c>
      <c r="E666" s="26">
        <v>185</v>
      </c>
      <c r="F666" s="26">
        <v>1420</v>
      </c>
      <c r="G666" s="26">
        <v>600</v>
      </c>
      <c r="H666" s="26">
        <v>150</v>
      </c>
      <c r="I666" s="26">
        <v>2470</v>
      </c>
    </row>
    <row r="667" spans="1:9" x14ac:dyDescent="0.25">
      <c r="A667" t="s">
        <v>976</v>
      </c>
      <c r="B667" t="s">
        <v>977</v>
      </c>
      <c r="C667" t="s">
        <v>34</v>
      </c>
      <c r="D667" s="26">
        <v>115</v>
      </c>
      <c r="E667" s="26">
        <v>185</v>
      </c>
      <c r="F667" s="26">
        <v>1420</v>
      </c>
      <c r="G667" s="26">
        <v>600</v>
      </c>
      <c r="H667" s="26">
        <v>150</v>
      </c>
      <c r="I667" s="26">
        <v>2470</v>
      </c>
    </row>
    <row r="668" spans="1:9" x14ac:dyDescent="0.25">
      <c r="A668" t="s">
        <v>978</v>
      </c>
      <c r="B668" t="s">
        <v>979</v>
      </c>
      <c r="C668" t="s">
        <v>34</v>
      </c>
      <c r="D668" s="26">
        <v>345</v>
      </c>
      <c r="E668" s="26">
        <v>555</v>
      </c>
      <c r="F668" s="26">
        <v>4260</v>
      </c>
      <c r="G668" s="26">
        <v>600</v>
      </c>
      <c r="H668" s="26">
        <v>450</v>
      </c>
      <c r="I668" s="26">
        <v>6210</v>
      </c>
    </row>
    <row r="669" spans="1:9" x14ac:dyDescent="0.25">
      <c r="A669" t="s">
        <v>980</v>
      </c>
      <c r="B669" t="s">
        <v>981</v>
      </c>
      <c r="C669" t="s">
        <v>34</v>
      </c>
      <c r="D669" s="26">
        <v>115</v>
      </c>
      <c r="E669" s="26">
        <v>185</v>
      </c>
      <c r="F669" s="26">
        <v>1420</v>
      </c>
      <c r="G669" s="26">
        <v>600</v>
      </c>
      <c r="H669" s="26">
        <v>150</v>
      </c>
      <c r="I669" s="26">
        <v>2470</v>
      </c>
    </row>
    <row r="670" spans="1:9" x14ac:dyDescent="0.25">
      <c r="A670" t="s">
        <v>982</v>
      </c>
      <c r="B670" t="s">
        <v>983</v>
      </c>
      <c r="C670" t="s">
        <v>34</v>
      </c>
      <c r="D670" s="26">
        <v>575</v>
      </c>
      <c r="E670" s="26">
        <v>925</v>
      </c>
      <c r="F670" s="26">
        <v>7100</v>
      </c>
      <c r="G670" s="26">
        <v>600</v>
      </c>
      <c r="H670" s="26">
        <v>750</v>
      </c>
      <c r="I670" s="26">
        <v>9950</v>
      </c>
    </row>
    <row r="671" spans="1:9" x14ac:dyDescent="0.25">
      <c r="A671" t="s">
        <v>984</v>
      </c>
      <c r="B671" t="s">
        <v>985</v>
      </c>
      <c r="C671" t="s">
        <v>34</v>
      </c>
      <c r="D671" s="26">
        <v>115</v>
      </c>
      <c r="E671" s="26">
        <v>185</v>
      </c>
      <c r="F671" s="26">
        <v>1420</v>
      </c>
      <c r="G671" s="26">
        <v>600</v>
      </c>
      <c r="H671" s="26">
        <v>150</v>
      </c>
      <c r="I671" s="26">
        <v>2470</v>
      </c>
    </row>
    <row r="672" spans="1:9" x14ac:dyDescent="0.25">
      <c r="A672" t="s">
        <v>986</v>
      </c>
      <c r="B672" t="s">
        <v>987</v>
      </c>
      <c r="C672" t="s">
        <v>34</v>
      </c>
      <c r="D672" s="26">
        <v>230</v>
      </c>
      <c r="E672" s="26">
        <v>370</v>
      </c>
      <c r="F672" s="26">
        <v>2840</v>
      </c>
      <c r="G672" s="26">
        <v>600</v>
      </c>
      <c r="H672" s="26">
        <v>300</v>
      </c>
      <c r="I672" s="26">
        <v>4340</v>
      </c>
    </row>
    <row r="673" spans="1:9" x14ac:dyDescent="0.25">
      <c r="A673" t="s">
        <v>988</v>
      </c>
      <c r="B673" t="s">
        <v>989</v>
      </c>
      <c r="C673" t="s">
        <v>34</v>
      </c>
      <c r="D673" s="26">
        <v>115</v>
      </c>
      <c r="E673" s="26">
        <v>185</v>
      </c>
      <c r="F673" s="26">
        <v>1420</v>
      </c>
      <c r="G673" s="26">
        <v>600</v>
      </c>
      <c r="H673" s="26">
        <v>150</v>
      </c>
      <c r="I673" s="26">
        <v>2470</v>
      </c>
    </row>
    <row r="674" spans="1:9" x14ac:dyDescent="0.25">
      <c r="A674" t="s">
        <v>990</v>
      </c>
      <c r="B674" t="s">
        <v>991</v>
      </c>
      <c r="C674" t="s">
        <v>34</v>
      </c>
      <c r="D674" s="26">
        <v>115</v>
      </c>
      <c r="E674" s="26">
        <v>185</v>
      </c>
      <c r="F674" s="26">
        <v>1420</v>
      </c>
      <c r="G674" s="26">
        <v>600</v>
      </c>
      <c r="H674" s="26">
        <v>150</v>
      </c>
      <c r="I674" s="26">
        <v>2470</v>
      </c>
    </row>
    <row r="675" spans="1:9" x14ac:dyDescent="0.25">
      <c r="A675" t="s">
        <v>992</v>
      </c>
      <c r="B675" t="s">
        <v>993</v>
      </c>
      <c r="C675" t="s">
        <v>34</v>
      </c>
      <c r="D675" s="26">
        <v>230</v>
      </c>
      <c r="E675" s="26">
        <v>370</v>
      </c>
      <c r="F675" s="26">
        <v>2840</v>
      </c>
      <c r="G675" s="26">
        <v>600</v>
      </c>
      <c r="H675" s="26">
        <v>300</v>
      </c>
      <c r="I675" s="26">
        <v>4340</v>
      </c>
    </row>
    <row r="676" spans="1:9" x14ac:dyDescent="0.25">
      <c r="A676" t="s">
        <v>994</v>
      </c>
      <c r="B676" t="s">
        <v>995</v>
      </c>
      <c r="C676" t="s">
        <v>34</v>
      </c>
      <c r="D676" s="26">
        <v>115</v>
      </c>
      <c r="E676" s="26">
        <v>185</v>
      </c>
      <c r="F676" s="26">
        <v>1420</v>
      </c>
      <c r="G676" s="26">
        <v>600</v>
      </c>
      <c r="H676" s="26">
        <v>150</v>
      </c>
      <c r="I676" s="26">
        <v>2470</v>
      </c>
    </row>
    <row r="677" spans="1:9" x14ac:dyDescent="0.25">
      <c r="A677" t="s">
        <v>996</v>
      </c>
      <c r="B677" t="s">
        <v>997</v>
      </c>
      <c r="C677" t="s">
        <v>34</v>
      </c>
      <c r="D677" s="26">
        <v>115</v>
      </c>
      <c r="E677" s="26">
        <v>185</v>
      </c>
      <c r="F677" s="26">
        <v>1420</v>
      </c>
      <c r="G677" s="26">
        <v>600</v>
      </c>
      <c r="H677" s="26">
        <v>150</v>
      </c>
      <c r="I677" s="26">
        <v>2470</v>
      </c>
    </row>
    <row r="678" spans="1:9" x14ac:dyDescent="0.25">
      <c r="A678" t="s">
        <v>998</v>
      </c>
      <c r="B678" t="s">
        <v>999</v>
      </c>
      <c r="C678" t="s">
        <v>34</v>
      </c>
      <c r="D678" s="26">
        <v>115</v>
      </c>
      <c r="E678" s="26">
        <v>185</v>
      </c>
      <c r="F678" s="26">
        <v>1420</v>
      </c>
      <c r="G678" s="26">
        <v>600</v>
      </c>
      <c r="H678" s="26">
        <v>150</v>
      </c>
      <c r="I678" s="26">
        <v>2470</v>
      </c>
    </row>
    <row r="679" spans="1:9" x14ac:dyDescent="0.25">
      <c r="A679" t="s">
        <v>1000</v>
      </c>
      <c r="B679" t="s">
        <v>1001</v>
      </c>
      <c r="C679" t="s">
        <v>34</v>
      </c>
      <c r="D679" s="26">
        <v>115</v>
      </c>
      <c r="E679" s="26">
        <v>185</v>
      </c>
      <c r="F679" s="26">
        <v>1420</v>
      </c>
      <c r="G679" s="26">
        <v>600</v>
      </c>
      <c r="H679" s="26">
        <v>150</v>
      </c>
      <c r="I679" s="26">
        <v>2470</v>
      </c>
    </row>
    <row r="680" spans="1:9" x14ac:dyDescent="0.25">
      <c r="A680" t="s">
        <v>1002</v>
      </c>
      <c r="B680" t="s">
        <v>1003</v>
      </c>
      <c r="C680" t="s">
        <v>34</v>
      </c>
      <c r="D680" s="26">
        <v>345</v>
      </c>
      <c r="E680" s="26">
        <v>555</v>
      </c>
      <c r="F680" s="26">
        <v>4260</v>
      </c>
      <c r="G680" s="26">
        <v>600</v>
      </c>
      <c r="H680" s="26">
        <v>450</v>
      </c>
      <c r="I680" s="26">
        <v>6210</v>
      </c>
    </row>
    <row r="681" spans="1:9" x14ac:dyDescent="0.25">
      <c r="A681" t="s">
        <v>1004</v>
      </c>
      <c r="B681" t="s">
        <v>1005</v>
      </c>
      <c r="C681" t="s">
        <v>34</v>
      </c>
      <c r="D681" s="26">
        <v>115</v>
      </c>
      <c r="E681" s="26">
        <v>185</v>
      </c>
      <c r="F681" s="26">
        <v>1420</v>
      </c>
      <c r="G681" s="26">
        <v>600</v>
      </c>
      <c r="H681" s="26">
        <v>150</v>
      </c>
      <c r="I681" s="26">
        <v>2470</v>
      </c>
    </row>
    <row r="682" spans="1:9" x14ac:dyDescent="0.25">
      <c r="A682" t="s">
        <v>1006</v>
      </c>
      <c r="B682" t="s">
        <v>1007</v>
      </c>
      <c r="C682" t="s">
        <v>34</v>
      </c>
      <c r="D682" s="26">
        <v>690</v>
      </c>
      <c r="E682" s="26">
        <v>1110</v>
      </c>
      <c r="F682" s="26">
        <v>8520</v>
      </c>
      <c r="G682" s="26">
        <v>600</v>
      </c>
      <c r="H682" s="26">
        <v>900</v>
      </c>
      <c r="I682" s="26">
        <v>11820</v>
      </c>
    </row>
    <row r="683" spans="1:9" x14ac:dyDescent="0.25">
      <c r="A683" t="s">
        <v>1008</v>
      </c>
      <c r="B683" t="s">
        <v>1009</v>
      </c>
      <c r="C683" t="s">
        <v>34</v>
      </c>
      <c r="D683" s="26">
        <v>115</v>
      </c>
      <c r="E683" s="26">
        <v>185</v>
      </c>
      <c r="F683" s="26">
        <v>1420</v>
      </c>
      <c r="G683" s="26">
        <v>600</v>
      </c>
      <c r="H683" s="26">
        <v>150</v>
      </c>
      <c r="I683" s="26">
        <v>2470</v>
      </c>
    </row>
    <row r="684" spans="1:9" x14ac:dyDescent="0.25">
      <c r="A684" t="s">
        <v>1010</v>
      </c>
      <c r="B684" t="s">
        <v>1011</v>
      </c>
      <c r="C684" t="s">
        <v>42</v>
      </c>
      <c r="D684" s="26">
        <v>115</v>
      </c>
      <c r="E684" s="26">
        <v>185</v>
      </c>
      <c r="F684" s="26">
        <v>1420</v>
      </c>
      <c r="G684" s="26">
        <v>600</v>
      </c>
      <c r="H684" s="26">
        <v>150</v>
      </c>
      <c r="I684" s="26">
        <v>2470</v>
      </c>
    </row>
    <row r="685" spans="1:9" x14ac:dyDescent="0.25">
      <c r="A685" t="s">
        <v>1012</v>
      </c>
      <c r="B685" t="s">
        <v>1013</v>
      </c>
      <c r="C685" t="s">
        <v>42</v>
      </c>
      <c r="D685" s="26">
        <v>115</v>
      </c>
      <c r="E685" s="26">
        <v>185</v>
      </c>
      <c r="F685" s="26">
        <v>1420</v>
      </c>
      <c r="G685" s="26">
        <v>600</v>
      </c>
      <c r="H685" s="26">
        <v>150</v>
      </c>
      <c r="I685" s="26">
        <v>2470</v>
      </c>
    </row>
    <row r="686" spans="1:9" x14ac:dyDescent="0.25">
      <c r="A686" t="s">
        <v>1014</v>
      </c>
      <c r="B686" t="s">
        <v>1015</v>
      </c>
      <c r="C686" t="s">
        <v>42</v>
      </c>
      <c r="D686" s="26">
        <v>230</v>
      </c>
      <c r="E686" s="26">
        <v>370</v>
      </c>
      <c r="F686" s="26">
        <v>2840</v>
      </c>
      <c r="G686" s="26">
        <v>600</v>
      </c>
      <c r="H686" s="26">
        <v>300</v>
      </c>
      <c r="I686" s="26">
        <v>4340</v>
      </c>
    </row>
    <row r="687" spans="1:9" x14ac:dyDescent="0.25">
      <c r="A687" t="s">
        <v>1016</v>
      </c>
      <c r="B687" t="s">
        <v>1017</v>
      </c>
      <c r="C687" t="s">
        <v>42</v>
      </c>
      <c r="D687" s="26">
        <v>115</v>
      </c>
      <c r="E687" s="26">
        <v>185</v>
      </c>
      <c r="F687" s="26">
        <v>1420</v>
      </c>
      <c r="G687" s="26">
        <v>600</v>
      </c>
      <c r="H687" s="26">
        <v>150</v>
      </c>
      <c r="I687" s="26">
        <v>2470</v>
      </c>
    </row>
    <row r="688" spans="1:9" x14ac:dyDescent="0.25">
      <c r="A688" t="s">
        <v>1018</v>
      </c>
      <c r="B688" t="s">
        <v>1019</v>
      </c>
      <c r="C688" t="s">
        <v>42</v>
      </c>
      <c r="D688" s="26">
        <v>115</v>
      </c>
      <c r="E688" s="26">
        <v>185</v>
      </c>
      <c r="F688" s="26">
        <v>1420</v>
      </c>
      <c r="G688" s="26">
        <v>600</v>
      </c>
      <c r="H688" s="26">
        <v>150</v>
      </c>
      <c r="I688" s="26">
        <v>2470</v>
      </c>
    </row>
    <row r="689" spans="1:9" x14ac:dyDescent="0.25">
      <c r="A689" t="s">
        <v>1020</v>
      </c>
      <c r="B689" t="s">
        <v>1021</v>
      </c>
      <c r="C689" t="s">
        <v>42</v>
      </c>
      <c r="D689" s="26">
        <v>115</v>
      </c>
      <c r="E689" s="26">
        <v>185</v>
      </c>
      <c r="F689" s="26">
        <v>1420</v>
      </c>
      <c r="G689" s="26">
        <v>600</v>
      </c>
      <c r="H689" s="26">
        <v>150</v>
      </c>
      <c r="I689" s="26">
        <v>2470</v>
      </c>
    </row>
    <row r="690" spans="1:9" x14ac:dyDescent="0.25">
      <c r="A690" t="s">
        <v>1022</v>
      </c>
      <c r="B690" t="s">
        <v>1023</v>
      </c>
      <c r="C690" t="s">
        <v>42</v>
      </c>
      <c r="D690" s="26">
        <v>115</v>
      </c>
      <c r="E690" s="26">
        <v>185</v>
      </c>
      <c r="F690" s="26">
        <v>1420</v>
      </c>
      <c r="G690" s="26">
        <v>600</v>
      </c>
      <c r="H690" s="26">
        <v>150</v>
      </c>
      <c r="I690" s="26">
        <v>2470</v>
      </c>
    </row>
    <row r="691" spans="1:9" x14ac:dyDescent="0.25">
      <c r="A691" t="s">
        <v>1024</v>
      </c>
      <c r="B691" t="s">
        <v>1025</v>
      </c>
      <c r="C691" t="s">
        <v>42</v>
      </c>
      <c r="D691" s="26">
        <v>115</v>
      </c>
      <c r="E691" s="26">
        <v>185</v>
      </c>
      <c r="F691" s="26">
        <v>1420</v>
      </c>
      <c r="G691" s="26">
        <v>600</v>
      </c>
      <c r="H691" s="26">
        <v>150</v>
      </c>
      <c r="I691" s="26">
        <v>2470</v>
      </c>
    </row>
    <row r="692" spans="1:9" x14ac:dyDescent="0.25">
      <c r="A692" t="s">
        <v>1026</v>
      </c>
      <c r="B692" t="s">
        <v>1027</v>
      </c>
      <c r="C692" t="s">
        <v>42</v>
      </c>
      <c r="D692" s="26">
        <v>115</v>
      </c>
      <c r="E692" s="26">
        <v>185</v>
      </c>
      <c r="F692" s="26">
        <v>1420</v>
      </c>
      <c r="G692" s="26">
        <v>600</v>
      </c>
      <c r="H692" s="26">
        <v>150</v>
      </c>
      <c r="I692" s="26">
        <v>2470</v>
      </c>
    </row>
    <row r="693" spans="1:9" x14ac:dyDescent="0.25">
      <c r="A693" t="s">
        <v>1028</v>
      </c>
      <c r="B693" t="s">
        <v>1029</v>
      </c>
      <c r="C693" t="s">
        <v>42</v>
      </c>
      <c r="D693" s="26">
        <v>115</v>
      </c>
      <c r="E693" s="26">
        <v>185</v>
      </c>
      <c r="F693" s="26">
        <v>1420</v>
      </c>
      <c r="G693" s="26">
        <v>600</v>
      </c>
      <c r="H693" s="26">
        <v>150</v>
      </c>
      <c r="I693" s="26">
        <v>2470</v>
      </c>
    </row>
    <row r="694" spans="1:9" x14ac:dyDescent="0.25">
      <c r="A694" t="s">
        <v>1030</v>
      </c>
      <c r="B694" t="s">
        <v>1031</v>
      </c>
      <c r="C694" t="s">
        <v>42</v>
      </c>
      <c r="D694" s="26">
        <v>115</v>
      </c>
      <c r="E694" s="26">
        <v>185</v>
      </c>
      <c r="F694" s="26">
        <v>1420</v>
      </c>
      <c r="G694" s="26">
        <v>600</v>
      </c>
      <c r="H694" s="26">
        <v>150</v>
      </c>
      <c r="I694" s="26">
        <v>2470</v>
      </c>
    </row>
    <row r="695" spans="1:9" x14ac:dyDescent="0.25">
      <c r="A695" t="s">
        <v>1032</v>
      </c>
      <c r="B695" t="s">
        <v>1033</v>
      </c>
      <c r="C695" t="s">
        <v>42</v>
      </c>
      <c r="D695" s="26">
        <v>115</v>
      </c>
      <c r="E695" s="26">
        <v>185</v>
      </c>
      <c r="F695" s="26">
        <v>1420</v>
      </c>
      <c r="G695" s="26">
        <v>600</v>
      </c>
      <c r="H695" s="26">
        <v>150</v>
      </c>
      <c r="I695" s="26">
        <v>2470</v>
      </c>
    </row>
    <row r="696" spans="1:9" x14ac:dyDescent="0.25">
      <c r="A696" t="s">
        <v>1034</v>
      </c>
      <c r="B696" t="s">
        <v>1035</v>
      </c>
      <c r="C696" t="s">
        <v>42</v>
      </c>
      <c r="D696" s="26">
        <v>115</v>
      </c>
      <c r="E696" s="26">
        <v>185</v>
      </c>
      <c r="F696" s="26">
        <v>1420</v>
      </c>
      <c r="G696" s="26">
        <v>600</v>
      </c>
      <c r="H696" s="26">
        <v>150</v>
      </c>
      <c r="I696" s="26">
        <v>2470</v>
      </c>
    </row>
    <row r="697" spans="1:9" x14ac:dyDescent="0.25">
      <c r="A697" t="s">
        <v>1036</v>
      </c>
      <c r="B697" t="s">
        <v>1037</v>
      </c>
      <c r="C697" t="s">
        <v>42</v>
      </c>
      <c r="D697" s="26">
        <v>115</v>
      </c>
      <c r="E697" s="26">
        <v>185</v>
      </c>
      <c r="F697" s="26">
        <v>1420</v>
      </c>
      <c r="G697" s="26">
        <v>600</v>
      </c>
      <c r="H697" s="26">
        <v>150</v>
      </c>
      <c r="I697" s="26">
        <v>2470</v>
      </c>
    </row>
    <row r="698" spans="1:9" x14ac:dyDescent="0.25">
      <c r="A698" t="s">
        <v>1038</v>
      </c>
      <c r="B698" t="s">
        <v>1039</v>
      </c>
      <c r="C698" t="s">
        <v>42</v>
      </c>
      <c r="D698" s="26">
        <v>115</v>
      </c>
      <c r="E698" s="26">
        <v>185</v>
      </c>
      <c r="F698" s="26">
        <v>1420</v>
      </c>
      <c r="G698" s="26">
        <v>600</v>
      </c>
      <c r="H698" s="26">
        <v>150</v>
      </c>
      <c r="I698" s="26">
        <v>2470</v>
      </c>
    </row>
    <row r="699" spans="1:9" x14ac:dyDescent="0.25">
      <c r="A699" t="s">
        <v>1040</v>
      </c>
      <c r="B699" t="s">
        <v>1041</v>
      </c>
      <c r="C699" t="s">
        <v>42</v>
      </c>
      <c r="D699" s="26">
        <v>115</v>
      </c>
      <c r="E699" s="26">
        <v>185</v>
      </c>
      <c r="F699" s="26">
        <v>1420</v>
      </c>
      <c r="G699" s="26">
        <v>600</v>
      </c>
      <c r="H699" s="26">
        <v>150</v>
      </c>
      <c r="I699" s="26">
        <v>2470</v>
      </c>
    </row>
    <row r="700" spans="1:9" x14ac:dyDescent="0.25">
      <c r="A700" t="s">
        <v>1042</v>
      </c>
      <c r="B700" t="s">
        <v>1043</v>
      </c>
      <c r="C700" t="s">
        <v>42</v>
      </c>
      <c r="D700" s="26">
        <v>115</v>
      </c>
      <c r="E700" s="26">
        <v>185</v>
      </c>
      <c r="F700" s="26">
        <v>1420</v>
      </c>
      <c r="G700" s="26">
        <v>600</v>
      </c>
      <c r="H700" s="26">
        <v>150</v>
      </c>
      <c r="I700" s="26">
        <v>2470</v>
      </c>
    </row>
    <row r="701" spans="1:9" x14ac:dyDescent="0.25">
      <c r="A701" t="s">
        <v>1044</v>
      </c>
      <c r="B701" t="s">
        <v>1045</v>
      </c>
      <c r="C701" t="s">
        <v>42</v>
      </c>
      <c r="D701" s="26">
        <v>115</v>
      </c>
      <c r="E701" s="26">
        <v>185</v>
      </c>
      <c r="F701" s="26">
        <v>1420</v>
      </c>
      <c r="G701" s="26">
        <v>600</v>
      </c>
      <c r="H701" s="26">
        <v>150</v>
      </c>
      <c r="I701" s="26">
        <v>2470</v>
      </c>
    </row>
    <row r="702" spans="1:9" x14ac:dyDescent="0.25">
      <c r="A702" t="s">
        <v>1046</v>
      </c>
      <c r="B702" t="s">
        <v>1047</v>
      </c>
      <c r="C702" t="s">
        <v>42</v>
      </c>
      <c r="D702" s="26">
        <v>115</v>
      </c>
      <c r="E702" s="26">
        <v>185</v>
      </c>
      <c r="F702" s="26">
        <v>1420</v>
      </c>
      <c r="G702" s="26">
        <v>600</v>
      </c>
      <c r="H702" s="26">
        <v>150</v>
      </c>
      <c r="I702" s="26">
        <v>2470</v>
      </c>
    </row>
    <row r="703" spans="1:9" x14ac:dyDescent="0.25">
      <c r="A703" t="s">
        <v>1048</v>
      </c>
      <c r="B703" t="s">
        <v>1049</v>
      </c>
      <c r="C703" t="s">
        <v>42</v>
      </c>
      <c r="D703" s="26">
        <v>115</v>
      </c>
      <c r="E703" s="26">
        <v>185</v>
      </c>
      <c r="F703" s="26">
        <v>1420</v>
      </c>
      <c r="G703" s="26">
        <v>600</v>
      </c>
      <c r="H703" s="26">
        <v>150</v>
      </c>
      <c r="I703" s="26">
        <v>2470</v>
      </c>
    </row>
    <row r="704" spans="1:9" x14ac:dyDescent="0.25">
      <c r="A704" t="s">
        <v>1050</v>
      </c>
      <c r="B704" t="s">
        <v>1051</v>
      </c>
      <c r="C704" t="s">
        <v>42</v>
      </c>
      <c r="D704" s="26">
        <v>115</v>
      </c>
      <c r="E704" s="26">
        <v>185</v>
      </c>
      <c r="F704" s="26">
        <v>1420</v>
      </c>
      <c r="G704" s="26">
        <v>600</v>
      </c>
      <c r="H704" s="26">
        <v>150</v>
      </c>
      <c r="I704" s="26">
        <v>2470</v>
      </c>
    </row>
    <row r="705" spans="1:9" x14ac:dyDescent="0.25">
      <c r="A705" t="s">
        <v>1052</v>
      </c>
      <c r="B705" t="s">
        <v>1053</v>
      </c>
      <c r="C705" t="s">
        <v>42</v>
      </c>
      <c r="D705" s="26">
        <v>115</v>
      </c>
      <c r="E705" s="26">
        <v>185</v>
      </c>
      <c r="F705" s="26">
        <v>1420</v>
      </c>
      <c r="G705" s="26">
        <v>600</v>
      </c>
      <c r="H705" s="26">
        <v>150</v>
      </c>
      <c r="I705" s="26">
        <v>2470</v>
      </c>
    </row>
    <row r="706" spans="1:9" x14ac:dyDescent="0.25">
      <c r="A706" t="s">
        <v>1054</v>
      </c>
      <c r="B706" t="s">
        <v>1055</v>
      </c>
      <c r="C706" t="s">
        <v>42</v>
      </c>
      <c r="D706" s="26">
        <v>115</v>
      </c>
      <c r="E706" s="26">
        <v>185</v>
      </c>
      <c r="F706" s="26">
        <v>1420</v>
      </c>
      <c r="G706" s="26">
        <v>600</v>
      </c>
      <c r="H706" s="26">
        <v>150</v>
      </c>
      <c r="I706" s="26">
        <v>2470</v>
      </c>
    </row>
    <row r="707" spans="1:9" x14ac:dyDescent="0.25">
      <c r="A707" t="s">
        <v>1056</v>
      </c>
      <c r="B707" t="s">
        <v>1057</v>
      </c>
      <c r="C707" t="s">
        <v>42</v>
      </c>
      <c r="D707" s="26">
        <v>115</v>
      </c>
      <c r="E707" s="26">
        <v>185</v>
      </c>
      <c r="F707" s="26">
        <v>1420</v>
      </c>
      <c r="G707" s="26">
        <v>600</v>
      </c>
      <c r="H707" s="26">
        <v>150</v>
      </c>
      <c r="I707" s="26">
        <v>2470</v>
      </c>
    </row>
    <row r="708" spans="1:9" x14ac:dyDescent="0.25">
      <c r="A708" t="s">
        <v>1058</v>
      </c>
      <c r="B708" t="s">
        <v>1059</v>
      </c>
      <c r="C708" t="s">
        <v>42</v>
      </c>
      <c r="D708" s="26">
        <v>115</v>
      </c>
      <c r="E708" s="26">
        <v>185</v>
      </c>
      <c r="F708" s="26">
        <v>1420</v>
      </c>
      <c r="G708" s="26">
        <v>600</v>
      </c>
      <c r="H708" s="26">
        <v>150</v>
      </c>
      <c r="I708" s="26">
        <v>2470</v>
      </c>
    </row>
    <row r="709" spans="1:9" x14ac:dyDescent="0.25">
      <c r="A709" t="s">
        <v>1060</v>
      </c>
      <c r="B709" t="s">
        <v>1061</v>
      </c>
      <c r="C709" t="s">
        <v>42</v>
      </c>
      <c r="D709" s="26">
        <v>345</v>
      </c>
      <c r="E709" s="26">
        <v>555</v>
      </c>
      <c r="F709" s="26">
        <v>4260</v>
      </c>
      <c r="G709" s="26">
        <v>600</v>
      </c>
      <c r="H709" s="26">
        <v>450</v>
      </c>
      <c r="I709" s="26">
        <v>6210</v>
      </c>
    </row>
    <row r="710" spans="1:9" x14ac:dyDescent="0.25">
      <c r="A710" t="s">
        <v>1062</v>
      </c>
      <c r="B710" t="s">
        <v>1063</v>
      </c>
      <c r="C710" t="s">
        <v>42</v>
      </c>
      <c r="D710" s="26">
        <v>115</v>
      </c>
      <c r="E710" s="26">
        <v>185</v>
      </c>
      <c r="F710" s="26">
        <v>1420</v>
      </c>
      <c r="G710" s="26">
        <v>600</v>
      </c>
      <c r="H710" s="26">
        <v>150</v>
      </c>
      <c r="I710" s="26">
        <v>2470</v>
      </c>
    </row>
    <row r="711" spans="1:9" x14ac:dyDescent="0.25">
      <c r="A711" t="s">
        <v>1064</v>
      </c>
      <c r="B711" t="s">
        <v>1065</v>
      </c>
      <c r="C711" t="s">
        <v>42</v>
      </c>
      <c r="D711" s="26">
        <v>115</v>
      </c>
      <c r="E711" s="26">
        <v>185</v>
      </c>
      <c r="F711" s="26">
        <v>1420</v>
      </c>
      <c r="G711" s="26">
        <v>600</v>
      </c>
      <c r="H711" s="26">
        <v>150</v>
      </c>
      <c r="I711" s="26">
        <v>2470</v>
      </c>
    </row>
    <row r="712" spans="1:9" x14ac:dyDescent="0.25">
      <c r="A712" t="s">
        <v>1066</v>
      </c>
      <c r="B712" t="s">
        <v>1067</v>
      </c>
      <c r="C712" t="s">
        <v>42</v>
      </c>
      <c r="D712" s="26">
        <v>115</v>
      </c>
      <c r="E712" s="26">
        <v>185</v>
      </c>
      <c r="F712" s="26">
        <v>2130</v>
      </c>
      <c r="G712" s="26">
        <v>600</v>
      </c>
      <c r="H712" s="26">
        <v>150</v>
      </c>
      <c r="I712" s="26">
        <v>3180</v>
      </c>
    </row>
    <row r="713" spans="1:9" x14ac:dyDescent="0.25">
      <c r="A713" t="s">
        <v>1068</v>
      </c>
      <c r="B713" t="s">
        <v>1069</v>
      </c>
      <c r="C713" t="s">
        <v>42</v>
      </c>
      <c r="D713" s="26">
        <v>345</v>
      </c>
      <c r="E713" s="26">
        <v>555</v>
      </c>
      <c r="F713" s="26">
        <v>4260</v>
      </c>
      <c r="G713" s="26">
        <v>600</v>
      </c>
      <c r="H713" s="26">
        <v>450</v>
      </c>
      <c r="I713" s="26">
        <v>6210</v>
      </c>
    </row>
    <row r="714" spans="1:9" x14ac:dyDescent="0.25">
      <c r="A714" t="s">
        <v>1070</v>
      </c>
      <c r="B714" t="s">
        <v>1071</v>
      </c>
      <c r="C714" t="s">
        <v>42</v>
      </c>
      <c r="D714" s="26">
        <v>115</v>
      </c>
      <c r="E714" s="26">
        <v>185</v>
      </c>
      <c r="F714" s="26">
        <v>1420</v>
      </c>
      <c r="G714" s="26">
        <v>600</v>
      </c>
      <c r="H714" s="26">
        <v>150</v>
      </c>
      <c r="I714" s="26">
        <v>2470</v>
      </c>
    </row>
    <row r="715" spans="1:9" x14ac:dyDescent="0.25">
      <c r="A715" t="s">
        <v>1072</v>
      </c>
      <c r="B715" t="s">
        <v>1073</v>
      </c>
      <c r="C715" t="s">
        <v>42</v>
      </c>
      <c r="D715" s="26">
        <v>345</v>
      </c>
      <c r="E715" s="26">
        <v>555</v>
      </c>
      <c r="F715" s="26">
        <v>4260</v>
      </c>
      <c r="G715" s="26">
        <v>600</v>
      </c>
      <c r="H715" s="26">
        <v>450</v>
      </c>
      <c r="I715" s="26">
        <v>6210</v>
      </c>
    </row>
    <row r="716" spans="1:9" x14ac:dyDescent="0.25">
      <c r="A716" t="s">
        <v>1074</v>
      </c>
      <c r="B716" t="s">
        <v>1075</v>
      </c>
      <c r="C716" t="s">
        <v>42</v>
      </c>
      <c r="D716" s="26">
        <v>115</v>
      </c>
      <c r="E716" s="26">
        <v>185</v>
      </c>
      <c r="F716" s="26">
        <v>1420</v>
      </c>
      <c r="G716" s="26">
        <v>600</v>
      </c>
      <c r="H716" s="26">
        <v>150</v>
      </c>
      <c r="I716" s="26">
        <v>2470</v>
      </c>
    </row>
    <row r="717" spans="1:9" x14ac:dyDescent="0.25">
      <c r="A717" t="s">
        <v>1076</v>
      </c>
      <c r="B717" t="s">
        <v>1077</v>
      </c>
      <c r="C717" t="s">
        <v>42</v>
      </c>
      <c r="D717" s="26">
        <v>115</v>
      </c>
      <c r="E717" s="26">
        <v>185</v>
      </c>
      <c r="F717" s="26">
        <v>1420</v>
      </c>
      <c r="G717" s="26">
        <v>600</v>
      </c>
      <c r="H717" s="26">
        <v>150</v>
      </c>
      <c r="I717" s="26">
        <v>2470</v>
      </c>
    </row>
    <row r="718" spans="1:9" x14ac:dyDescent="0.25">
      <c r="A718" t="s">
        <v>1078</v>
      </c>
      <c r="B718" t="s">
        <v>1079</v>
      </c>
      <c r="C718" t="s">
        <v>42</v>
      </c>
      <c r="D718" s="26">
        <v>230</v>
      </c>
      <c r="E718" s="26">
        <v>370</v>
      </c>
      <c r="F718" s="26">
        <v>2840</v>
      </c>
      <c r="G718" s="26">
        <v>600</v>
      </c>
      <c r="H718" s="26">
        <v>300</v>
      </c>
      <c r="I718" s="26">
        <v>4340</v>
      </c>
    </row>
    <row r="719" spans="1:9" x14ac:dyDescent="0.25">
      <c r="A719" t="s">
        <v>1080</v>
      </c>
      <c r="B719" t="s">
        <v>1081</v>
      </c>
      <c r="C719" t="s">
        <v>42</v>
      </c>
      <c r="D719" s="26">
        <v>115</v>
      </c>
      <c r="E719" s="26">
        <v>185</v>
      </c>
      <c r="F719" s="26">
        <v>1420</v>
      </c>
      <c r="G719" s="26">
        <v>600</v>
      </c>
      <c r="H719" s="26">
        <v>150</v>
      </c>
      <c r="I719" s="26">
        <v>2470</v>
      </c>
    </row>
    <row r="720" spans="1:9" x14ac:dyDescent="0.25">
      <c r="A720" t="s">
        <v>1082</v>
      </c>
      <c r="B720" t="s">
        <v>1083</v>
      </c>
      <c r="C720" t="s">
        <v>42</v>
      </c>
      <c r="D720" s="26">
        <v>115</v>
      </c>
      <c r="E720" s="26">
        <v>185</v>
      </c>
      <c r="F720" s="26">
        <v>1420</v>
      </c>
      <c r="G720" s="26">
        <v>600</v>
      </c>
      <c r="H720" s="26">
        <v>150</v>
      </c>
      <c r="I720" s="26">
        <v>2470</v>
      </c>
    </row>
    <row r="721" spans="1:9" x14ac:dyDescent="0.25">
      <c r="A721" t="s">
        <v>1084</v>
      </c>
      <c r="B721" t="s">
        <v>1085</v>
      </c>
      <c r="C721" t="s">
        <v>42</v>
      </c>
      <c r="D721" s="26">
        <v>115</v>
      </c>
      <c r="E721" s="26">
        <v>185</v>
      </c>
      <c r="F721" s="26">
        <v>1420</v>
      </c>
      <c r="G721" s="26">
        <v>600</v>
      </c>
      <c r="H721" s="26">
        <v>150</v>
      </c>
      <c r="I721" s="26">
        <v>2470</v>
      </c>
    </row>
    <row r="722" spans="1:9" x14ac:dyDescent="0.25">
      <c r="A722" t="s">
        <v>1086</v>
      </c>
      <c r="B722" t="s">
        <v>1087</v>
      </c>
      <c r="C722" t="s">
        <v>42</v>
      </c>
      <c r="D722" s="26">
        <v>115</v>
      </c>
      <c r="E722" s="26">
        <v>185</v>
      </c>
      <c r="F722" s="26">
        <v>1420</v>
      </c>
      <c r="G722" s="26">
        <v>600</v>
      </c>
      <c r="H722" s="26">
        <v>150</v>
      </c>
      <c r="I722" s="26">
        <v>2470</v>
      </c>
    </row>
    <row r="723" spans="1:9" x14ac:dyDescent="0.25">
      <c r="A723" t="s">
        <v>1088</v>
      </c>
      <c r="B723" t="s">
        <v>1089</v>
      </c>
      <c r="C723" t="s">
        <v>42</v>
      </c>
      <c r="D723" s="26">
        <v>115</v>
      </c>
      <c r="E723" s="26">
        <v>185</v>
      </c>
      <c r="F723" s="26">
        <v>2130</v>
      </c>
      <c r="G723" s="26">
        <v>600</v>
      </c>
      <c r="H723" s="26">
        <v>150</v>
      </c>
      <c r="I723" s="26">
        <v>3180</v>
      </c>
    </row>
    <row r="724" spans="1:9" x14ac:dyDescent="0.25">
      <c r="A724" t="s">
        <v>1090</v>
      </c>
      <c r="B724" t="s">
        <v>1091</v>
      </c>
      <c r="C724" t="s">
        <v>42</v>
      </c>
      <c r="D724" s="26">
        <v>115</v>
      </c>
      <c r="E724" s="26">
        <v>185</v>
      </c>
      <c r="F724" s="26">
        <v>1420</v>
      </c>
      <c r="G724" s="26">
        <v>600</v>
      </c>
      <c r="H724" s="26">
        <v>150</v>
      </c>
      <c r="I724" s="26">
        <v>2470</v>
      </c>
    </row>
    <row r="725" spans="1:9" x14ac:dyDescent="0.25">
      <c r="A725" t="s">
        <v>1092</v>
      </c>
      <c r="B725" t="s">
        <v>1093</v>
      </c>
      <c r="C725" t="s">
        <v>42</v>
      </c>
      <c r="D725" s="26">
        <v>115</v>
      </c>
      <c r="E725" s="26">
        <v>185</v>
      </c>
      <c r="F725" s="26">
        <v>1420</v>
      </c>
      <c r="G725" s="26">
        <v>600</v>
      </c>
      <c r="H725" s="26">
        <v>150</v>
      </c>
      <c r="I725" s="26">
        <v>2470</v>
      </c>
    </row>
    <row r="726" spans="1:9" x14ac:dyDescent="0.25">
      <c r="A726" t="s">
        <v>1094</v>
      </c>
      <c r="B726" t="s">
        <v>1095</v>
      </c>
      <c r="C726" t="s">
        <v>42</v>
      </c>
      <c r="D726" s="26">
        <v>115</v>
      </c>
      <c r="E726" s="26">
        <v>185</v>
      </c>
      <c r="F726" s="26">
        <v>1420</v>
      </c>
      <c r="G726" s="26">
        <v>600</v>
      </c>
      <c r="H726" s="26">
        <v>150</v>
      </c>
      <c r="I726" s="26">
        <v>2470</v>
      </c>
    </row>
    <row r="727" spans="1:9" x14ac:dyDescent="0.25">
      <c r="A727" t="s">
        <v>1096</v>
      </c>
      <c r="B727" t="s">
        <v>1097</v>
      </c>
      <c r="C727" t="s">
        <v>42</v>
      </c>
      <c r="D727" s="26">
        <v>115</v>
      </c>
      <c r="E727" s="26">
        <v>185</v>
      </c>
      <c r="F727" s="26">
        <v>1420</v>
      </c>
      <c r="G727" s="26">
        <v>600</v>
      </c>
      <c r="H727" s="26">
        <v>150</v>
      </c>
      <c r="I727" s="26">
        <v>2470</v>
      </c>
    </row>
    <row r="728" spans="1:9" x14ac:dyDescent="0.25">
      <c r="A728" t="s">
        <v>1098</v>
      </c>
      <c r="B728" t="s">
        <v>1099</v>
      </c>
      <c r="C728" t="s">
        <v>42</v>
      </c>
      <c r="D728" s="26">
        <v>115</v>
      </c>
      <c r="E728" s="26">
        <v>185</v>
      </c>
      <c r="F728" s="26">
        <v>2840</v>
      </c>
      <c r="G728" s="26">
        <v>600</v>
      </c>
      <c r="H728" s="26">
        <v>150</v>
      </c>
      <c r="I728" s="26">
        <v>3890</v>
      </c>
    </row>
    <row r="729" spans="1:9" x14ac:dyDescent="0.25">
      <c r="A729" t="s">
        <v>1100</v>
      </c>
      <c r="B729" t="s">
        <v>1101</v>
      </c>
      <c r="C729" t="s">
        <v>35</v>
      </c>
      <c r="D729" s="26">
        <v>115</v>
      </c>
      <c r="E729" s="26">
        <v>185</v>
      </c>
      <c r="F729" s="26">
        <v>1420</v>
      </c>
      <c r="G729" s="26">
        <v>600</v>
      </c>
      <c r="H729" s="26">
        <v>150</v>
      </c>
      <c r="I729" s="26">
        <v>2470</v>
      </c>
    </row>
    <row r="730" spans="1:9" x14ac:dyDescent="0.25">
      <c r="A730" t="s">
        <v>1102</v>
      </c>
      <c r="B730" t="s">
        <v>1103</v>
      </c>
      <c r="C730" t="s">
        <v>35</v>
      </c>
      <c r="D730" s="26">
        <v>115</v>
      </c>
      <c r="E730" s="26">
        <v>185</v>
      </c>
      <c r="F730" s="26">
        <v>1420</v>
      </c>
      <c r="G730" s="26">
        <v>600</v>
      </c>
      <c r="H730" s="26">
        <v>150</v>
      </c>
      <c r="I730" s="26">
        <v>2470</v>
      </c>
    </row>
    <row r="731" spans="1:9" x14ac:dyDescent="0.25">
      <c r="A731" t="s">
        <v>1104</v>
      </c>
      <c r="B731" t="s">
        <v>1105</v>
      </c>
      <c r="C731" t="s">
        <v>35</v>
      </c>
      <c r="D731" s="26">
        <v>115</v>
      </c>
      <c r="E731" s="26">
        <v>185</v>
      </c>
      <c r="F731" s="26">
        <v>1420</v>
      </c>
      <c r="G731" s="26">
        <v>600</v>
      </c>
      <c r="H731" s="26">
        <v>150</v>
      </c>
      <c r="I731" s="26">
        <v>2470</v>
      </c>
    </row>
    <row r="732" spans="1:9" x14ac:dyDescent="0.25">
      <c r="A732" t="s">
        <v>1106</v>
      </c>
      <c r="B732" t="s">
        <v>1107</v>
      </c>
      <c r="C732" t="s">
        <v>35</v>
      </c>
      <c r="D732" s="26">
        <v>115</v>
      </c>
      <c r="E732" s="26">
        <v>185</v>
      </c>
      <c r="F732" s="26">
        <v>1420</v>
      </c>
      <c r="G732" s="26">
        <v>600</v>
      </c>
      <c r="H732" s="26">
        <v>150</v>
      </c>
      <c r="I732" s="26">
        <v>2470</v>
      </c>
    </row>
    <row r="733" spans="1:9" x14ac:dyDescent="0.25">
      <c r="A733" t="s">
        <v>1108</v>
      </c>
      <c r="B733" t="s">
        <v>1109</v>
      </c>
      <c r="C733" t="s">
        <v>35</v>
      </c>
      <c r="D733" s="26">
        <v>575</v>
      </c>
      <c r="E733" s="26">
        <v>925</v>
      </c>
      <c r="F733" s="26">
        <v>7100</v>
      </c>
      <c r="G733" s="26">
        <v>600</v>
      </c>
      <c r="H733" s="26">
        <v>750</v>
      </c>
      <c r="I733" s="26">
        <v>9950</v>
      </c>
    </row>
    <row r="734" spans="1:9" x14ac:dyDescent="0.25">
      <c r="A734" t="s">
        <v>1110</v>
      </c>
      <c r="B734" t="s">
        <v>1111</v>
      </c>
      <c r="C734" t="s">
        <v>35</v>
      </c>
      <c r="D734" s="26">
        <v>575</v>
      </c>
      <c r="E734" s="26">
        <v>925</v>
      </c>
      <c r="F734" s="26">
        <v>7100</v>
      </c>
      <c r="G734" s="26">
        <v>600</v>
      </c>
      <c r="H734" s="26">
        <v>750</v>
      </c>
      <c r="I734" s="26">
        <v>9950</v>
      </c>
    </row>
    <row r="735" spans="1:9" x14ac:dyDescent="0.25">
      <c r="A735" t="s">
        <v>1112</v>
      </c>
      <c r="B735" t="s">
        <v>1113</v>
      </c>
      <c r="C735" t="s">
        <v>35</v>
      </c>
      <c r="D735" s="26">
        <v>460</v>
      </c>
      <c r="E735" s="26">
        <v>740</v>
      </c>
      <c r="F735" s="26">
        <v>5680</v>
      </c>
      <c r="G735" s="26">
        <v>600</v>
      </c>
      <c r="H735" s="26">
        <v>600</v>
      </c>
      <c r="I735" s="26">
        <v>8080</v>
      </c>
    </row>
    <row r="736" spans="1:9" x14ac:dyDescent="0.25">
      <c r="A736" t="s">
        <v>1114</v>
      </c>
      <c r="B736" t="s">
        <v>1115</v>
      </c>
      <c r="C736" t="s">
        <v>35</v>
      </c>
      <c r="D736" s="26">
        <v>575</v>
      </c>
      <c r="E736" s="26">
        <v>925</v>
      </c>
      <c r="F736" s="26">
        <v>7100</v>
      </c>
      <c r="G736" s="26">
        <v>600</v>
      </c>
      <c r="H736" s="26">
        <v>750</v>
      </c>
      <c r="I736" s="26">
        <v>9950</v>
      </c>
    </row>
    <row r="737" spans="1:9" x14ac:dyDescent="0.25">
      <c r="A737" t="s">
        <v>1116</v>
      </c>
      <c r="B737" t="s">
        <v>1117</v>
      </c>
      <c r="C737" t="s">
        <v>35</v>
      </c>
      <c r="D737" s="26">
        <v>575</v>
      </c>
      <c r="E737" s="26">
        <v>925</v>
      </c>
      <c r="F737" s="26">
        <v>7100</v>
      </c>
      <c r="G737" s="26">
        <v>600</v>
      </c>
      <c r="H737" s="26">
        <v>750</v>
      </c>
      <c r="I737" s="26">
        <v>9950</v>
      </c>
    </row>
    <row r="738" spans="1:9" x14ac:dyDescent="0.25">
      <c r="A738" t="s">
        <v>1118</v>
      </c>
      <c r="B738" t="s">
        <v>1119</v>
      </c>
      <c r="C738" t="s">
        <v>35</v>
      </c>
      <c r="D738" s="26">
        <v>575</v>
      </c>
      <c r="E738" s="26">
        <v>925</v>
      </c>
      <c r="F738" s="26">
        <v>7100</v>
      </c>
      <c r="G738" s="26">
        <v>600</v>
      </c>
      <c r="H738" s="26">
        <v>750</v>
      </c>
      <c r="I738" s="26">
        <v>9950</v>
      </c>
    </row>
    <row r="739" spans="1:9" x14ac:dyDescent="0.25">
      <c r="A739" t="s">
        <v>1120</v>
      </c>
      <c r="B739" t="s">
        <v>1121</v>
      </c>
      <c r="C739" t="s">
        <v>35</v>
      </c>
      <c r="D739" s="26">
        <v>575</v>
      </c>
      <c r="E739" s="26">
        <v>925</v>
      </c>
      <c r="F739" s="26">
        <v>7100</v>
      </c>
      <c r="G739" s="26">
        <v>600</v>
      </c>
      <c r="H739" s="26">
        <v>750</v>
      </c>
      <c r="I739" s="26">
        <v>9950</v>
      </c>
    </row>
    <row r="740" spans="1:9" x14ac:dyDescent="0.25">
      <c r="A740" t="s">
        <v>1122</v>
      </c>
      <c r="B740" t="s">
        <v>1123</v>
      </c>
      <c r="C740" t="s">
        <v>35</v>
      </c>
      <c r="D740" s="26">
        <v>575</v>
      </c>
      <c r="E740" s="26">
        <v>925</v>
      </c>
      <c r="F740" s="26">
        <v>7100</v>
      </c>
      <c r="G740" s="26">
        <v>600</v>
      </c>
      <c r="H740" s="26">
        <v>750</v>
      </c>
      <c r="I740" s="26">
        <v>9950</v>
      </c>
    </row>
    <row r="741" spans="1:9" x14ac:dyDescent="0.25">
      <c r="A741" t="s">
        <v>1124</v>
      </c>
      <c r="B741" t="s">
        <v>1125</v>
      </c>
      <c r="C741" t="s">
        <v>35</v>
      </c>
      <c r="D741" s="26">
        <v>575</v>
      </c>
      <c r="E741" s="26">
        <v>925</v>
      </c>
      <c r="F741" s="26">
        <v>7100</v>
      </c>
      <c r="G741" s="26">
        <v>600</v>
      </c>
      <c r="H741" s="26">
        <v>750</v>
      </c>
      <c r="I741" s="26">
        <v>9950</v>
      </c>
    </row>
    <row r="742" spans="1:9" x14ac:dyDescent="0.25">
      <c r="A742" t="s">
        <v>1126</v>
      </c>
      <c r="B742" t="s">
        <v>1127</v>
      </c>
      <c r="C742" t="s">
        <v>35</v>
      </c>
      <c r="D742" s="26">
        <v>115</v>
      </c>
      <c r="E742" s="26">
        <v>185</v>
      </c>
      <c r="F742" s="26">
        <v>1420</v>
      </c>
      <c r="G742" s="26">
        <v>600</v>
      </c>
      <c r="H742" s="26">
        <v>150</v>
      </c>
      <c r="I742" s="26">
        <v>2470</v>
      </c>
    </row>
    <row r="743" spans="1:9" x14ac:dyDescent="0.25">
      <c r="A743" t="s">
        <v>1128</v>
      </c>
      <c r="B743" t="s">
        <v>1129</v>
      </c>
      <c r="C743" t="s">
        <v>35</v>
      </c>
      <c r="D743" s="26">
        <v>115</v>
      </c>
      <c r="E743" s="26">
        <v>185</v>
      </c>
      <c r="F743" s="26">
        <v>1420</v>
      </c>
      <c r="G743" s="26">
        <v>600</v>
      </c>
      <c r="H743" s="26">
        <v>150</v>
      </c>
      <c r="I743" s="26">
        <v>2470</v>
      </c>
    </row>
    <row r="744" spans="1:9" x14ac:dyDescent="0.25">
      <c r="A744" t="s">
        <v>1130</v>
      </c>
      <c r="B744" t="s">
        <v>1131</v>
      </c>
      <c r="C744" t="s">
        <v>35</v>
      </c>
      <c r="D744" s="26">
        <v>115</v>
      </c>
      <c r="E744" s="26">
        <v>185</v>
      </c>
      <c r="F744" s="26">
        <v>1420</v>
      </c>
      <c r="G744" s="26">
        <v>600</v>
      </c>
      <c r="H744" s="26">
        <v>150</v>
      </c>
      <c r="I744" s="26">
        <v>2470</v>
      </c>
    </row>
    <row r="745" spans="1:9" x14ac:dyDescent="0.25">
      <c r="A745" t="s">
        <v>1132</v>
      </c>
      <c r="B745" t="s">
        <v>1133</v>
      </c>
      <c r="C745" t="s">
        <v>35</v>
      </c>
      <c r="D745" s="26">
        <v>115</v>
      </c>
      <c r="E745" s="26">
        <v>185</v>
      </c>
      <c r="F745" s="26">
        <v>1420</v>
      </c>
      <c r="G745" s="26">
        <v>600</v>
      </c>
      <c r="H745" s="26">
        <v>150</v>
      </c>
      <c r="I745" s="26">
        <v>2470</v>
      </c>
    </row>
    <row r="746" spans="1:9" x14ac:dyDescent="0.25">
      <c r="A746" t="s">
        <v>1134</v>
      </c>
      <c r="B746" t="s">
        <v>1135</v>
      </c>
      <c r="C746" t="s">
        <v>35</v>
      </c>
      <c r="D746" s="26">
        <v>115</v>
      </c>
      <c r="E746" s="26">
        <v>185</v>
      </c>
      <c r="F746" s="26">
        <v>1420</v>
      </c>
      <c r="G746" s="26">
        <v>600</v>
      </c>
      <c r="H746" s="26">
        <v>150</v>
      </c>
      <c r="I746" s="26">
        <v>2470</v>
      </c>
    </row>
    <row r="747" spans="1:9" x14ac:dyDescent="0.25">
      <c r="A747" t="s">
        <v>1136</v>
      </c>
      <c r="B747" t="s">
        <v>1137</v>
      </c>
      <c r="C747" t="s">
        <v>35</v>
      </c>
      <c r="D747" s="26">
        <v>230</v>
      </c>
      <c r="E747" s="26">
        <v>370</v>
      </c>
      <c r="F747" s="26">
        <v>2840</v>
      </c>
      <c r="G747" s="26">
        <v>600</v>
      </c>
      <c r="H747" s="26">
        <v>300</v>
      </c>
      <c r="I747" s="26">
        <v>4340</v>
      </c>
    </row>
    <row r="748" spans="1:9" x14ac:dyDescent="0.25">
      <c r="A748" t="s">
        <v>1138</v>
      </c>
      <c r="B748" t="s">
        <v>1139</v>
      </c>
      <c r="C748" t="s">
        <v>35</v>
      </c>
      <c r="D748" s="26">
        <v>115</v>
      </c>
      <c r="E748" s="26">
        <v>185</v>
      </c>
      <c r="F748" s="26">
        <v>1420</v>
      </c>
      <c r="G748" s="26">
        <v>600</v>
      </c>
      <c r="H748" s="26">
        <v>150</v>
      </c>
      <c r="I748" s="26">
        <v>2470</v>
      </c>
    </row>
    <row r="749" spans="1:9" x14ac:dyDescent="0.25">
      <c r="A749" t="s">
        <v>1140</v>
      </c>
      <c r="B749" t="s">
        <v>1141</v>
      </c>
      <c r="C749" t="s">
        <v>35</v>
      </c>
      <c r="D749" s="26">
        <v>115</v>
      </c>
      <c r="E749" s="26">
        <v>185</v>
      </c>
      <c r="F749" s="26">
        <v>1420</v>
      </c>
      <c r="G749" s="26">
        <v>600</v>
      </c>
      <c r="H749" s="26">
        <v>150</v>
      </c>
      <c r="I749" s="26">
        <v>2470</v>
      </c>
    </row>
    <row r="750" spans="1:9" x14ac:dyDescent="0.25">
      <c r="A750" t="s">
        <v>1142</v>
      </c>
      <c r="B750" t="s">
        <v>1143</v>
      </c>
      <c r="C750" t="s">
        <v>35</v>
      </c>
      <c r="D750" s="26">
        <v>115</v>
      </c>
      <c r="E750" s="26">
        <v>185</v>
      </c>
      <c r="F750" s="26">
        <v>1420</v>
      </c>
      <c r="G750" s="26">
        <v>600</v>
      </c>
      <c r="H750" s="26">
        <v>150</v>
      </c>
      <c r="I750" s="26">
        <v>2470</v>
      </c>
    </row>
    <row r="751" spans="1:9" x14ac:dyDescent="0.25">
      <c r="A751" t="s">
        <v>1144</v>
      </c>
      <c r="B751" t="s">
        <v>1145</v>
      </c>
      <c r="C751" t="s">
        <v>35</v>
      </c>
      <c r="D751" s="26">
        <v>460</v>
      </c>
      <c r="E751" s="26">
        <v>740</v>
      </c>
      <c r="F751" s="26">
        <v>5680</v>
      </c>
      <c r="G751" s="26">
        <v>600</v>
      </c>
      <c r="H751" s="26">
        <v>600</v>
      </c>
      <c r="I751" s="26">
        <v>8080</v>
      </c>
    </row>
    <row r="752" spans="1:9" x14ac:dyDescent="0.25">
      <c r="A752" t="s">
        <v>1146</v>
      </c>
      <c r="B752" t="s">
        <v>1147</v>
      </c>
      <c r="C752" t="s">
        <v>35</v>
      </c>
      <c r="D752" s="26">
        <v>115</v>
      </c>
      <c r="E752" s="26">
        <v>185</v>
      </c>
      <c r="F752" s="26">
        <v>1420</v>
      </c>
      <c r="G752" s="26">
        <v>600</v>
      </c>
      <c r="H752" s="26">
        <v>150</v>
      </c>
      <c r="I752" s="26">
        <v>2470</v>
      </c>
    </row>
    <row r="753" spans="1:9" x14ac:dyDescent="0.25">
      <c r="A753" t="s">
        <v>1148</v>
      </c>
      <c r="B753" t="s">
        <v>1149</v>
      </c>
      <c r="C753" t="s">
        <v>35</v>
      </c>
      <c r="D753" s="26">
        <v>115</v>
      </c>
      <c r="E753" s="26">
        <v>185</v>
      </c>
      <c r="F753" s="26">
        <v>1420</v>
      </c>
      <c r="G753" s="26">
        <v>600</v>
      </c>
      <c r="H753" s="26">
        <v>150</v>
      </c>
      <c r="I753" s="26">
        <v>2470</v>
      </c>
    </row>
    <row r="754" spans="1:9" x14ac:dyDescent="0.25">
      <c r="A754" t="s">
        <v>1150</v>
      </c>
      <c r="B754" t="s">
        <v>1151</v>
      </c>
      <c r="C754" t="s">
        <v>35</v>
      </c>
      <c r="D754" s="26">
        <v>115</v>
      </c>
      <c r="E754" s="26">
        <v>185</v>
      </c>
      <c r="F754" s="26">
        <v>1420</v>
      </c>
      <c r="G754" s="26">
        <v>600</v>
      </c>
      <c r="H754" s="26">
        <v>150</v>
      </c>
      <c r="I754" s="26">
        <v>2470</v>
      </c>
    </row>
    <row r="755" spans="1:9" x14ac:dyDescent="0.25">
      <c r="A755" t="s">
        <v>1152</v>
      </c>
      <c r="B755" t="s">
        <v>1153</v>
      </c>
      <c r="C755" t="s">
        <v>35</v>
      </c>
      <c r="D755" s="26">
        <v>115</v>
      </c>
      <c r="E755" s="26">
        <v>185</v>
      </c>
      <c r="F755" s="26">
        <v>1420</v>
      </c>
      <c r="G755" s="26">
        <v>600</v>
      </c>
      <c r="H755" s="26">
        <v>150</v>
      </c>
      <c r="I755" s="26">
        <v>2470</v>
      </c>
    </row>
    <row r="756" spans="1:9" x14ac:dyDescent="0.25">
      <c r="A756" t="s">
        <v>1154</v>
      </c>
      <c r="B756" t="s">
        <v>1155</v>
      </c>
      <c r="C756" t="s">
        <v>35</v>
      </c>
      <c r="D756" s="26">
        <v>115</v>
      </c>
      <c r="E756" s="26">
        <v>185</v>
      </c>
      <c r="F756" s="26">
        <v>1420</v>
      </c>
      <c r="G756" s="26">
        <v>600</v>
      </c>
      <c r="H756" s="26">
        <v>150</v>
      </c>
      <c r="I756" s="26">
        <v>2470</v>
      </c>
    </row>
    <row r="757" spans="1:9" x14ac:dyDescent="0.25">
      <c r="A757" t="s">
        <v>1156</v>
      </c>
      <c r="B757" t="s">
        <v>1157</v>
      </c>
      <c r="C757" t="s">
        <v>35</v>
      </c>
      <c r="D757" s="26">
        <v>115</v>
      </c>
      <c r="E757" s="26">
        <v>185</v>
      </c>
      <c r="F757" s="26">
        <v>1420</v>
      </c>
      <c r="G757" s="26">
        <v>600</v>
      </c>
      <c r="H757" s="26">
        <v>150</v>
      </c>
      <c r="I757" s="26">
        <v>2470</v>
      </c>
    </row>
    <row r="758" spans="1:9" x14ac:dyDescent="0.25">
      <c r="A758" t="s">
        <v>1158</v>
      </c>
      <c r="B758" t="s">
        <v>1159</v>
      </c>
      <c r="C758" t="s">
        <v>35</v>
      </c>
      <c r="D758" s="26">
        <v>115</v>
      </c>
      <c r="E758" s="26">
        <v>185</v>
      </c>
      <c r="F758" s="26">
        <v>1420</v>
      </c>
      <c r="G758" s="26">
        <v>600</v>
      </c>
      <c r="H758" s="26">
        <v>150</v>
      </c>
      <c r="I758" s="26">
        <v>2470</v>
      </c>
    </row>
    <row r="759" spans="1:9" x14ac:dyDescent="0.25">
      <c r="A759" t="s">
        <v>1160</v>
      </c>
      <c r="B759" t="s">
        <v>1161</v>
      </c>
      <c r="C759" t="s">
        <v>35</v>
      </c>
      <c r="D759" s="26">
        <v>115</v>
      </c>
      <c r="E759" s="26">
        <v>185</v>
      </c>
      <c r="F759" s="26">
        <v>1420</v>
      </c>
      <c r="G759" s="26">
        <v>600</v>
      </c>
      <c r="H759" s="26">
        <v>150</v>
      </c>
      <c r="I759" s="26">
        <v>2470</v>
      </c>
    </row>
    <row r="760" spans="1:9" x14ac:dyDescent="0.25">
      <c r="A760" t="s">
        <v>1162</v>
      </c>
      <c r="B760" t="s">
        <v>1163</v>
      </c>
      <c r="C760" t="s">
        <v>35</v>
      </c>
      <c r="D760" s="26">
        <v>115</v>
      </c>
      <c r="E760" s="26">
        <v>185</v>
      </c>
      <c r="F760" s="26">
        <v>1420</v>
      </c>
      <c r="G760" s="26">
        <v>600</v>
      </c>
      <c r="H760" s="26">
        <v>150</v>
      </c>
      <c r="I760" s="26">
        <v>2470</v>
      </c>
    </row>
    <row r="761" spans="1:9" x14ac:dyDescent="0.25">
      <c r="A761" t="s">
        <v>1164</v>
      </c>
      <c r="B761" t="s">
        <v>1165</v>
      </c>
      <c r="C761" t="s">
        <v>35</v>
      </c>
      <c r="D761" s="26">
        <v>115</v>
      </c>
      <c r="E761" s="26">
        <v>185</v>
      </c>
      <c r="F761" s="26">
        <v>1420</v>
      </c>
      <c r="G761" s="26">
        <v>600</v>
      </c>
      <c r="H761" s="26">
        <v>150</v>
      </c>
      <c r="I761" s="26">
        <v>2470</v>
      </c>
    </row>
    <row r="762" spans="1:9" x14ac:dyDescent="0.25">
      <c r="A762" t="s">
        <v>1166</v>
      </c>
      <c r="B762" t="s">
        <v>1167</v>
      </c>
      <c r="C762" t="s">
        <v>35</v>
      </c>
      <c r="D762" s="26">
        <v>115</v>
      </c>
      <c r="E762" s="26">
        <v>185</v>
      </c>
      <c r="F762" s="26">
        <v>1420</v>
      </c>
      <c r="G762" s="26">
        <v>600</v>
      </c>
      <c r="H762" s="26">
        <v>150</v>
      </c>
      <c r="I762" s="26">
        <v>2470</v>
      </c>
    </row>
    <row r="763" spans="1:9" x14ac:dyDescent="0.25">
      <c r="A763" t="s">
        <v>1168</v>
      </c>
      <c r="B763" t="s">
        <v>1169</v>
      </c>
      <c r="C763" t="s">
        <v>35</v>
      </c>
      <c r="D763" s="26">
        <v>115</v>
      </c>
      <c r="E763" s="26">
        <v>185</v>
      </c>
      <c r="F763" s="26">
        <v>1420</v>
      </c>
      <c r="G763" s="26">
        <v>600</v>
      </c>
      <c r="H763" s="26">
        <v>150</v>
      </c>
      <c r="I763" s="26">
        <v>2470</v>
      </c>
    </row>
    <row r="764" spans="1:9" x14ac:dyDescent="0.25">
      <c r="A764" t="s">
        <v>1170</v>
      </c>
      <c r="B764" t="s">
        <v>1171</v>
      </c>
      <c r="C764" t="s">
        <v>35</v>
      </c>
      <c r="D764" s="26">
        <v>115</v>
      </c>
      <c r="E764" s="26">
        <v>185</v>
      </c>
      <c r="F764" s="26">
        <v>1420</v>
      </c>
      <c r="G764" s="26">
        <v>600</v>
      </c>
      <c r="H764" s="26">
        <v>150</v>
      </c>
      <c r="I764" s="26">
        <v>2470</v>
      </c>
    </row>
    <row r="765" spans="1:9" x14ac:dyDescent="0.25">
      <c r="A765" t="s">
        <v>1172</v>
      </c>
      <c r="B765" t="s">
        <v>1173</v>
      </c>
      <c r="C765" t="s">
        <v>35</v>
      </c>
      <c r="D765" s="26">
        <v>345</v>
      </c>
      <c r="E765" s="26">
        <v>555</v>
      </c>
      <c r="F765" s="26">
        <v>4260</v>
      </c>
      <c r="G765" s="26">
        <v>600</v>
      </c>
      <c r="H765" s="26">
        <v>450</v>
      </c>
      <c r="I765" s="26">
        <v>6210</v>
      </c>
    </row>
    <row r="766" spans="1:9" x14ac:dyDescent="0.25">
      <c r="A766" t="s">
        <v>1174</v>
      </c>
      <c r="B766" t="s">
        <v>1175</v>
      </c>
      <c r="C766" t="s">
        <v>35</v>
      </c>
      <c r="D766" s="26">
        <v>690</v>
      </c>
      <c r="E766" s="26">
        <v>1110</v>
      </c>
      <c r="F766" s="26">
        <v>8520</v>
      </c>
      <c r="G766" s="26">
        <v>600</v>
      </c>
      <c r="H766" s="26">
        <v>900</v>
      </c>
      <c r="I766" s="26">
        <v>11820</v>
      </c>
    </row>
    <row r="767" spans="1:9" x14ac:dyDescent="0.25">
      <c r="A767" t="s">
        <v>1176</v>
      </c>
      <c r="B767" t="s">
        <v>1177</v>
      </c>
      <c r="C767" t="s">
        <v>35</v>
      </c>
      <c r="D767" s="26">
        <v>345</v>
      </c>
      <c r="E767" s="26">
        <v>555</v>
      </c>
      <c r="F767" s="26">
        <v>4260</v>
      </c>
      <c r="G767" s="26">
        <v>600</v>
      </c>
      <c r="H767" s="26">
        <v>450</v>
      </c>
      <c r="I767" s="26">
        <v>6210</v>
      </c>
    </row>
    <row r="768" spans="1:9" x14ac:dyDescent="0.25">
      <c r="A768" t="s">
        <v>1178</v>
      </c>
      <c r="B768" t="s">
        <v>1179</v>
      </c>
      <c r="C768" t="s">
        <v>35</v>
      </c>
      <c r="D768" s="26">
        <v>115</v>
      </c>
      <c r="E768" s="26">
        <v>185</v>
      </c>
      <c r="F768" s="26">
        <v>1420</v>
      </c>
      <c r="G768" s="26">
        <v>600</v>
      </c>
      <c r="H768" s="26">
        <v>150</v>
      </c>
      <c r="I768" s="26">
        <v>2470</v>
      </c>
    </row>
    <row r="769" spans="1:9" x14ac:dyDescent="0.25">
      <c r="A769" t="s">
        <v>1180</v>
      </c>
      <c r="B769" t="s">
        <v>1181</v>
      </c>
      <c r="C769" t="s">
        <v>35</v>
      </c>
      <c r="D769" s="26">
        <v>575</v>
      </c>
      <c r="E769" s="26">
        <v>925</v>
      </c>
      <c r="F769" s="26">
        <v>7100</v>
      </c>
      <c r="G769" s="26">
        <v>600</v>
      </c>
      <c r="H769" s="26">
        <v>750</v>
      </c>
      <c r="I769" s="26">
        <v>9950</v>
      </c>
    </row>
    <row r="770" spans="1:9" x14ac:dyDescent="0.25">
      <c r="A770" t="s">
        <v>1182</v>
      </c>
      <c r="B770" t="s">
        <v>1183</v>
      </c>
      <c r="C770" t="s">
        <v>35</v>
      </c>
      <c r="D770" s="26">
        <v>1150</v>
      </c>
      <c r="E770" s="26">
        <v>1850</v>
      </c>
      <c r="F770" s="26">
        <v>14200</v>
      </c>
      <c r="G770" s="26">
        <v>600</v>
      </c>
      <c r="H770" s="26">
        <v>1500</v>
      </c>
      <c r="I770" s="26">
        <v>19300</v>
      </c>
    </row>
    <row r="771" spans="1:9" x14ac:dyDescent="0.25">
      <c r="A771" t="s">
        <v>1184</v>
      </c>
      <c r="B771" t="s">
        <v>1185</v>
      </c>
      <c r="C771" t="s">
        <v>35</v>
      </c>
      <c r="D771" s="26">
        <v>805</v>
      </c>
      <c r="E771" s="26">
        <v>1295</v>
      </c>
      <c r="F771" s="26">
        <v>9940</v>
      </c>
      <c r="G771" s="26">
        <v>600</v>
      </c>
      <c r="H771" s="26">
        <v>1050</v>
      </c>
      <c r="I771" s="26">
        <v>13690</v>
      </c>
    </row>
    <row r="772" spans="1:9" x14ac:dyDescent="0.25">
      <c r="A772" t="s">
        <v>1186</v>
      </c>
      <c r="B772" t="s">
        <v>1187</v>
      </c>
      <c r="C772" t="s">
        <v>35</v>
      </c>
      <c r="D772" s="26">
        <v>230</v>
      </c>
      <c r="E772" s="26">
        <v>370</v>
      </c>
      <c r="F772" s="26">
        <v>2840</v>
      </c>
      <c r="G772" s="26">
        <v>600</v>
      </c>
      <c r="H772" s="26">
        <v>300</v>
      </c>
      <c r="I772" s="26">
        <v>4340</v>
      </c>
    </row>
    <row r="773" spans="1:9" x14ac:dyDescent="0.25">
      <c r="A773" t="s">
        <v>1188</v>
      </c>
      <c r="B773" t="s">
        <v>1189</v>
      </c>
      <c r="C773" t="s">
        <v>35</v>
      </c>
      <c r="D773" s="26">
        <v>230</v>
      </c>
      <c r="E773" s="26">
        <v>370</v>
      </c>
      <c r="F773" s="26">
        <v>2840</v>
      </c>
      <c r="G773" s="26">
        <v>600</v>
      </c>
      <c r="H773" s="26">
        <v>300</v>
      </c>
      <c r="I773" s="26">
        <v>4340</v>
      </c>
    </row>
    <row r="774" spans="1:9" x14ac:dyDescent="0.25">
      <c r="A774" t="s">
        <v>1190</v>
      </c>
      <c r="B774" t="s">
        <v>1191</v>
      </c>
      <c r="C774" t="s">
        <v>35</v>
      </c>
      <c r="D774" s="26">
        <v>690</v>
      </c>
      <c r="E774" s="26">
        <v>1110</v>
      </c>
      <c r="F774" s="26">
        <v>8520</v>
      </c>
      <c r="G774" s="26">
        <v>600</v>
      </c>
      <c r="H774" s="26">
        <v>900</v>
      </c>
      <c r="I774" s="26">
        <v>11820</v>
      </c>
    </row>
    <row r="775" spans="1:9" x14ac:dyDescent="0.25">
      <c r="A775" t="s">
        <v>1192</v>
      </c>
      <c r="B775" t="s">
        <v>1193</v>
      </c>
      <c r="C775" t="s">
        <v>35</v>
      </c>
      <c r="D775" s="26">
        <v>345</v>
      </c>
      <c r="E775" s="26">
        <v>555</v>
      </c>
      <c r="F775" s="26">
        <v>4260</v>
      </c>
      <c r="G775" s="26">
        <v>600</v>
      </c>
      <c r="H775" s="26">
        <v>450</v>
      </c>
      <c r="I775" s="26">
        <v>6210</v>
      </c>
    </row>
    <row r="776" spans="1:9" x14ac:dyDescent="0.25">
      <c r="A776" t="s">
        <v>1194</v>
      </c>
      <c r="B776" t="s">
        <v>1195</v>
      </c>
      <c r="C776" t="s">
        <v>35</v>
      </c>
      <c r="D776" s="26">
        <v>460</v>
      </c>
      <c r="E776" s="26">
        <v>740</v>
      </c>
      <c r="F776" s="26">
        <v>5680</v>
      </c>
      <c r="G776" s="26">
        <v>600</v>
      </c>
      <c r="H776" s="26">
        <v>600</v>
      </c>
      <c r="I776" s="26">
        <v>8080</v>
      </c>
    </row>
    <row r="777" spans="1:9" x14ac:dyDescent="0.25">
      <c r="A777" t="s">
        <v>1196</v>
      </c>
      <c r="B777" t="s">
        <v>1197</v>
      </c>
      <c r="C777" t="s">
        <v>35</v>
      </c>
      <c r="D777" s="26">
        <v>1150</v>
      </c>
      <c r="E777" s="26">
        <v>1850</v>
      </c>
      <c r="F777" s="26">
        <v>14200</v>
      </c>
      <c r="G777" s="26">
        <v>600</v>
      </c>
      <c r="H777" s="26">
        <v>1500</v>
      </c>
      <c r="I777" s="26">
        <v>19300</v>
      </c>
    </row>
    <row r="778" spans="1:9" x14ac:dyDescent="0.25">
      <c r="A778" t="s">
        <v>1198</v>
      </c>
      <c r="B778" t="s">
        <v>1199</v>
      </c>
      <c r="C778" t="s">
        <v>35</v>
      </c>
      <c r="D778" s="26">
        <v>1150</v>
      </c>
      <c r="E778" s="26">
        <v>1850</v>
      </c>
      <c r="F778" s="26">
        <v>14200</v>
      </c>
      <c r="G778" s="26">
        <v>600</v>
      </c>
      <c r="H778" s="26">
        <v>1500</v>
      </c>
      <c r="I778" s="26">
        <v>19300</v>
      </c>
    </row>
    <row r="779" spans="1:9" x14ac:dyDescent="0.25">
      <c r="A779" t="s">
        <v>1200</v>
      </c>
      <c r="B779" t="s">
        <v>1201</v>
      </c>
      <c r="C779" t="s">
        <v>35</v>
      </c>
      <c r="D779" s="26">
        <v>1150</v>
      </c>
      <c r="E779" s="26">
        <v>1850</v>
      </c>
      <c r="F779" s="26">
        <v>14200</v>
      </c>
      <c r="G779" s="26">
        <v>600</v>
      </c>
      <c r="H779" s="26">
        <v>1500</v>
      </c>
      <c r="I779" s="26">
        <v>19300</v>
      </c>
    </row>
    <row r="780" spans="1:9" x14ac:dyDescent="0.25">
      <c r="A780" t="s">
        <v>1202</v>
      </c>
      <c r="B780" t="s">
        <v>1203</v>
      </c>
      <c r="C780" t="s">
        <v>35</v>
      </c>
      <c r="D780" s="26">
        <v>1150</v>
      </c>
      <c r="E780" s="26">
        <v>1850</v>
      </c>
      <c r="F780" s="26">
        <v>14200</v>
      </c>
      <c r="G780" s="26">
        <v>600</v>
      </c>
      <c r="H780" s="26">
        <v>1500</v>
      </c>
      <c r="I780" s="26">
        <v>19300</v>
      </c>
    </row>
    <row r="781" spans="1:9" x14ac:dyDescent="0.25">
      <c r="A781" t="s">
        <v>1204</v>
      </c>
      <c r="B781" t="s">
        <v>1205</v>
      </c>
      <c r="C781" t="s">
        <v>35</v>
      </c>
      <c r="D781" s="26">
        <v>1150</v>
      </c>
      <c r="E781" s="26">
        <v>1850</v>
      </c>
      <c r="F781" s="26">
        <v>14200</v>
      </c>
      <c r="G781" s="26">
        <v>600</v>
      </c>
      <c r="H781" s="26">
        <v>1500</v>
      </c>
      <c r="I781" s="26">
        <v>19300</v>
      </c>
    </row>
    <row r="782" spans="1:9" x14ac:dyDescent="0.25">
      <c r="A782" t="s">
        <v>1206</v>
      </c>
      <c r="B782" t="s">
        <v>1207</v>
      </c>
      <c r="C782" t="s">
        <v>35</v>
      </c>
      <c r="D782" s="26">
        <v>1150</v>
      </c>
      <c r="E782" s="26">
        <v>1850</v>
      </c>
      <c r="F782" s="26">
        <v>14200</v>
      </c>
      <c r="G782" s="26">
        <v>600</v>
      </c>
      <c r="H782" s="26">
        <v>1500</v>
      </c>
      <c r="I782" s="26">
        <v>19300</v>
      </c>
    </row>
    <row r="783" spans="1:9" x14ac:dyDescent="0.25">
      <c r="A783" t="s">
        <v>1208</v>
      </c>
      <c r="B783" t="s">
        <v>1209</v>
      </c>
      <c r="C783" t="s">
        <v>35</v>
      </c>
      <c r="D783" s="26">
        <v>1150</v>
      </c>
      <c r="E783" s="26">
        <v>1850</v>
      </c>
      <c r="F783" s="26">
        <v>14200</v>
      </c>
      <c r="G783" s="26">
        <v>600</v>
      </c>
      <c r="H783" s="26">
        <v>1500</v>
      </c>
      <c r="I783" s="26">
        <v>19300</v>
      </c>
    </row>
    <row r="784" spans="1:9" x14ac:dyDescent="0.25">
      <c r="A784" t="s">
        <v>1210</v>
      </c>
      <c r="B784" t="s">
        <v>1211</v>
      </c>
      <c r="C784" t="s">
        <v>35</v>
      </c>
      <c r="D784" s="26">
        <v>1150</v>
      </c>
      <c r="E784" s="26">
        <v>1850</v>
      </c>
      <c r="F784" s="26">
        <v>14200</v>
      </c>
      <c r="G784" s="26">
        <v>600</v>
      </c>
      <c r="H784" s="26">
        <v>1500</v>
      </c>
      <c r="I784" s="26">
        <v>19300</v>
      </c>
    </row>
    <row r="785" spans="1:9" x14ac:dyDescent="0.25">
      <c r="A785" t="s">
        <v>1212</v>
      </c>
      <c r="B785" t="s">
        <v>1213</v>
      </c>
      <c r="C785" t="s">
        <v>35</v>
      </c>
      <c r="D785" s="26">
        <v>1150</v>
      </c>
      <c r="E785" s="26">
        <v>1850</v>
      </c>
      <c r="F785" s="26">
        <v>14200</v>
      </c>
      <c r="G785" s="26">
        <v>600</v>
      </c>
      <c r="H785" s="26">
        <v>1500</v>
      </c>
      <c r="I785" s="26">
        <v>19300</v>
      </c>
    </row>
    <row r="786" spans="1:9" x14ac:dyDescent="0.25">
      <c r="A786" t="s">
        <v>1214</v>
      </c>
      <c r="B786" t="s">
        <v>1215</v>
      </c>
      <c r="C786" t="s">
        <v>35</v>
      </c>
      <c r="D786" s="26">
        <v>38.333333333333329</v>
      </c>
      <c r="E786" s="26">
        <v>61.666666666666664</v>
      </c>
      <c r="F786" s="26">
        <v>710</v>
      </c>
      <c r="G786" s="26">
        <v>600</v>
      </c>
      <c r="H786" s="26">
        <v>50</v>
      </c>
      <c r="I786" s="26">
        <v>1460</v>
      </c>
    </row>
    <row r="787" spans="1:9" x14ac:dyDescent="0.25">
      <c r="A787" t="s">
        <v>1216</v>
      </c>
      <c r="B787" t="s">
        <v>1217</v>
      </c>
      <c r="C787" t="s">
        <v>35</v>
      </c>
      <c r="D787" s="26">
        <v>38.333333333333329</v>
      </c>
      <c r="E787" s="26">
        <v>61.666666666666664</v>
      </c>
      <c r="F787" s="26">
        <v>710</v>
      </c>
      <c r="G787" s="26">
        <v>600</v>
      </c>
      <c r="H787" s="26">
        <v>50</v>
      </c>
      <c r="I787" s="26">
        <v>1460</v>
      </c>
    </row>
    <row r="788" spans="1:9" x14ac:dyDescent="0.25">
      <c r="A788" t="s">
        <v>1218</v>
      </c>
      <c r="B788" t="s">
        <v>1219</v>
      </c>
      <c r="C788" t="s">
        <v>35</v>
      </c>
      <c r="D788" s="26">
        <v>230</v>
      </c>
      <c r="E788" s="26">
        <v>370</v>
      </c>
      <c r="F788" s="26">
        <v>4260</v>
      </c>
      <c r="G788" s="26">
        <v>600</v>
      </c>
      <c r="H788" s="26">
        <v>300</v>
      </c>
      <c r="I788" s="26">
        <v>5760</v>
      </c>
    </row>
    <row r="789" spans="1:9" x14ac:dyDescent="0.25">
      <c r="A789" t="s">
        <v>1220</v>
      </c>
      <c r="B789" t="s">
        <v>1221</v>
      </c>
      <c r="C789" t="s">
        <v>35</v>
      </c>
      <c r="D789" s="26">
        <v>38.333333333333329</v>
      </c>
      <c r="E789" s="26">
        <v>61.666666666666664</v>
      </c>
      <c r="F789" s="26">
        <v>710</v>
      </c>
      <c r="G789" s="26">
        <v>600</v>
      </c>
      <c r="H789" s="26">
        <v>50</v>
      </c>
      <c r="I789" s="26">
        <v>1460</v>
      </c>
    </row>
    <row r="790" spans="1:9" x14ac:dyDescent="0.25">
      <c r="A790" t="s">
        <v>1222</v>
      </c>
      <c r="B790" t="s">
        <v>1223</v>
      </c>
      <c r="C790" t="s">
        <v>35</v>
      </c>
      <c r="D790" s="26">
        <v>230</v>
      </c>
      <c r="E790" s="26">
        <v>370</v>
      </c>
      <c r="F790" s="26">
        <v>4260</v>
      </c>
      <c r="G790" s="26">
        <v>600</v>
      </c>
      <c r="H790" s="26">
        <v>300</v>
      </c>
      <c r="I790" s="26">
        <v>5760</v>
      </c>
    </row>
    <row r="791" spans="1:9" x14ac:dyDescent="0.25">
      <c r="A791" t="s">
        <v>1224</v>
      </c>
      <c r="B791" t="s">
        <v>1225</v>
      </c>
      <c r="C791" t="s">
        <v>35</v>
      </c>
      <c r="D791" s="26">
        <v>115</v>
      </c>
      <c r="E791" s="26">
        <v>185</v>
      </c>
      <c r="F791" s="26">
        <v>2130</v>
      </c>
      <c r="G791" s="26">
        <v>600</v>
      </c>
      <c r="H791" s="26">
        <v>150</v>
      </c>
      <c r="I791" s="26">
        <v>3180</v>
      </c>
    </row>
    <row r="792" spans="1:9" x14ac:dyDescent="0.25">
      <c r="A792" t="s">
        <v>1226</v>
      </c>
      <c r="B792" t="s">
        <v>1227</v>
      </c>
      <c r="C792" t="s">
        <v>35</v>
      </c>
      <c r="D792" s="26">
        <v>115</v>
      </c>
      <c r="E792" s="26">
        <v>185</v>
      </c>
      <c r="F792" s="26">
        <v>1420</v>
      </c>
      <c r="G792" s="26">
        <v>600</v>
      </c>
      <c r="H792" s="26">
        <v>150</v>
      </c>
      <c r="I792" s="26">
        <v>2470</v>
      </c>
    </row>
    <row r="793" spans="1:9" x14ac:dyDescent="0.25">
      <c r="A793" t="s">
        <v>1228</v>
      </c>
      <c r="B793" t="s">
        <v>1229</v>
      </c>
      <c r="C793" t="s">
        <v>35</v>
      </c>
      <c r="D793" s="26">
        <v>115</v>
      </c>
      <c r="E793" s="26">
        <v>185</v>
      </c>
      <c r="F793" s="26">
        <v>1420</v>
      </c>
      <c r="G793" s="26">
        <v>600</v>
      </c>
      <c r="H793" s="26">
        <v>150</v>
      </c>
      <c r="I793" s="26">
        <v>2470</v>
      </c>
    </row>
    <row r="794" spans="1:9" x14ac:dyDescent="0.25">
      <c r="A794" t="s">
        <v>1230</v>
      </c>
      <c r="B794" t="s">
        <v>1231</v>
      </c>
      <c r="C794" t="s">
        <v>35</v>
      </c>
      <c r="D794" s="26">
        <v>115</v>
      </c>
      <c r="E794" s="26">
        <v>185</v>
      </c>
      <c r="F794" s="26">
        <v>1420</v>
      </c>
      <c r="G794" s="26">
        <v>600</v>
      </c>
      <c r="H794" s="26">
        <v>150</v>
      </c>
      <c r="I794" s="26">
        <v>2470</v>
      </c>
    </row>
    <row r="795" spans="1:9" x14ac:dyDescent="0.25">
      <c r="A795" t="s">
        <v>1232</v>
      </c>
      <c r="B795" t="s">
        <v>1233</v>
      </c>
      <c r="C795" t="s">
        <v>35</v>
      </c>
      <c r="D795" s="26">
        <v>345</v>
      </c>
      <c r="E795" s="26">
        <v>555</v>
      </c>
      <c r="F795" s="26">
        <v>4260</v>
      </c>
      <c r="G795" s="26">
        <v>600</v>
      </c>
      <c r="H795" s="26">
        <v>450</v>
      </c>
      <c r="I795" s="26">
        <v>6210</v>
      </c>
    </row>
    <row r="796" spans="1:9" x14ac:dyDescent="0.25">
      <c r="A796" t="s">
        <v>1234</v>
      </c>
      <c r="B796" t="s">
        <v>1235</v>
      </c>
      <c r="C796" t="s">
        <v>35</v>
      </c>
      <c r="D796" s="26">
        <v>115</v>
      </c>
      <c r="E796" s="26">
        <v>185</v>
      </c>
      <c r="F796" s="26">
        <v>1420</v>
      </c>
      <c r="G796" s="26">
        <v>600</v>
      </c>
      <c r="H796" s="26">
        <v>150</v>
      </c>
      <c r="I796" s="26">
        <v>2470</v>
      </c>
    </row>
    <row r="797" spans="1:9" x14ac:dyDescent="0.25">
      <c r="A797" t="s">
        <v>1236</v>
      </c>
      <c r="B797" t="s">
        <v>1237</v>
      </c>
      <c r="C797" t="s">
        <v>35</v>
      </c>
      <c r="D797" s="26">
        <v>115</v>
      </c>
      <c r="E797" s="26">
        <v>185</v>
      </c>
      <c r="F797" s="26">
        <v>1420</v>
      </c>
      <c r="G797" s="26">
        <v>600</v>
      </c>
      <c r="H797" s="26">
        <v>150</v>
      </c>
      <c r="I797" s="26">
        <v>2470</v>
      </c>
    </row>
    <row r="798" spans="1:9" x14ac:dyDescent="0.25">
      <c r="A798" t="s">
        <v>1238</v>
      </c>
      <c r="B798" t="s">
        <v>1239</v>
      </c>
      <c r="C798" t="s">
        <v>35</v>
      </c>
      <c r="D798" s="26">
        <v>115</v>
      </c>
      <c r="E798" s="26">
        <v>185</v>
      </c>
      <c r="F798" s="26">
        <v>1420</v>
      </c>
      <c r="G798" s="26">
        <v>600</v>
      </c>
      <c r="H798" s="26">
        <v>150</v>
      </c>
      <c r="I798" s="26">
        <v>2470</v>
      </c>
    </row>
    <row r="799" spans="1:9" x14ac:dyDescent="0.25">
      <c r="A799" t="s">
        <v>1240</v>
      </c>
      <c r="B799" t="s">
        <v>1241</v>
      </c>
      <c r="C799" t="s">
        <v>35</v>
      </c>
      <c r="D799" s="26">
        <v>115</v>
      </c>
      <c r="E799" s="26">
        <v>185</v>
      </c>
      <c r="F799" s="26">
        <v>1420</v>
      </c>
      <c r="G799" s="26">
        <v>600</v>
      </c>
      <c r="H799" s="26">
        <v>150</v>
      </c>
      <c r="I799" s="26">
        <v>2470</v>
      </c>
    </row>
    <row r="800" spans="1:9" x14ac:dyDescent="0.25">
      <c r="A800" t="s">
        <v>1242</v>
      </c>
      <c r="B800" t="s">
        <v>1243</v>
      </c>
      <c r="C800" t="s">
        <v>35</v>
      </c>
      <c r="D800" s="26">
        <v>115</v>
      </c>
      <c r="E800" s="26">
        <v>185</v>
      </c>
      <c r="F800" s="26">
        <v>1420</v>
      </c>
      <c r="G800" s="26">
        <v>600</v>
      </c>
      <c r="H800" s="26">
        <v>150</v>
      </c>
      <c r="I800" s="26">
        <v>2470</v>
      </c>
    </row>
    <row r="801" spans="1:9" x14ac:dyDescent="0.25">
      <c r="A801" t="s">
        <v>1244</v>
      </c>
      <c r="B801" t="s">
        <v>1245</v>
      </c>
      <c r="C801" t="s">
        <v>35</v>
      </c>
      <c r="D801" s="26">
        <v>115</v>
      </c>
      <c r="E801" s="26">
        <v>185</v>
      </c>
      <c r="F801" s="26">
        <v>1420</v>
      </c>
      <c r="G801" s="26">
        <v>600</v>
      </c>
      <c r="H801" s="26">
        <v>150</v>
      </c>
      <c r="I801" s="26">
        <v>2470</v>
      </c>
    </row>
    <row r="802" spans="1:9" x14ac:dyDescent="0.25">
      <c r="A802" t="s">
        <v>1246</v>
      </c>
      <c r="B802" t="s">
        <v>1247</v>
      </c>
      <c r="C802" t="s">
        <v>35</v>
      </c>
      <c r="D802" s="26">
        <v>115</v>
      </c>
      <c r="E802" s="26">
        <v>185</v>
      </c>
      <c r="F802" s="26">
        <v>1420</v>
      </c>
      <c r="G802" s="26">
        <v>600</v>
      </c>
      <c r="H802" s="26">
        <v>150</v>
      </c>
      <c r="I802" s="26">
        <v>2470</v>
      </c>
    </row>
    <row r="803" spans="1:9" x14ac:dyDescent="0.25">
      <c r="A803" t="s">
        <v>1248</v>
      </c>
      <c r="B803" t="s">
        <v>1249</v>
      </c>
      <c r="C803" t="s">
        <v>35</v>
      </c>
      <c r="D803" s="26">
        <v>115</v>
      </c>
      <c r="E803" s="26">
        <v>185</v>
      </c>
      <c r="F803" s="26">
        <v>1420</v>
      </c>
      <c r="G803" s="26">
        <v>600</v>
      </c>
      <c r="H803" s="26">
        <v>150</v>
      </c>
      <c r="I803" s="26">
        <v>2470</v>
      </c>
    </row>
    <row r="804" spans="1:9" x14ac:dyDescent="0.25">
      <c r="A804" t="s">
        <v>1250</v>
      </c>
      <c r="B804" t="s">
        <v>1251</v>
      </c>
      <c r="C804" t="s">
        <v>35</v>
      </c>
      <c r="D804" s="26">
        <v>115</v>
      </c>
      <c r="E804" s="26">
        <v>185</v>
      </c>
      <c r="F804" s="26">
        <v>1420</v>
      </c>
      <c r="G804" s="26">
        <v>600</v>
      </c>
      <c r="H804" s="26">
        <v>150</v>
      </c>
      <c r="I804" s="26">
        <v>2470</v>
      </c>
    </row>
    <row r="805" spans="1:9" x14ac:dyDescent="0.25">
      <c r="A805" t="s">
        <v>1252</v>
      </c>
      <c r="B805" t="s">
        <v>1253</v>
      </c>
      <c r="C805" t="s">
        <v>35</v>
      </c>
      <c r="D805" s="26">
        <v>115</v>
      </c>
      <c r="E805" s="26">
        <v>185</v>
      </c>
      <c r="F805" s="26">
        <v>1420</v>
      </c>
      <c r="G805" s="26">
        <v>600</v>
      </c>
      <c r="H805" s="26">
        <v>150</v>
      </c>
      <c r="I805" s="26">
        <v>2470</v>
      </c>
    </row>
    <row r="806" spans="1:9" x14ac:dyDescent="0.25">
      <c r="A806" t="s">
        <v>1254</v>
      </c>
      <c r="B806" t="s">
        <v>1255</v>
      </c>
      <c r="C806" t="s">
        <v>35</v>
      </c>
      <c r="D806" s="26">
        <v>230</v>
      </c>
      <c r="E806" s="26">
        <v>370</v>
      </c>
      <c r="F806" s="26">
        <v>2840</v>
      </c>
      <c r="G806" s="26">
        <v>600</v>
      </c>
      <c r="H806" s="26">
        <v>300</v>
      </c>
      <c r="I806" s="26">
        <v>4340</v>
      </c>
    </row>
    <row r="807" spans="1:9" x14ac:dyDescent="0.25">
      <c r="A807" t="s">
        <v>43</v>
      </c>
      <c r="B807"/>
      <c r="C807"/>
      <c r="D807" s="26">
        <v>2990</v>
      </c>
      <c r="E807" s="26">
        <v>4810</v>
      </c>
      <c r="F807" s="26">
        <v>36920</v>
      </c>
      <c r="G807" s="26">
        <v>600</v>
      </c>
      <c r="H807" s="26">
        <v>3900</v>
      </c>
      <c r="I807" s="26">
        <v>63620</v>
      </c>
    </row>
  </sheetData>
  <pageMargins left="0.511811024" right="0.511811024" top="0.78740157499999996" bottom="0.78740157499999996" header="0.31496062000000002" footer="0.3149606200000000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B536C83-60D4-4CFF-9417-FF2CB81FF38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INFO</vt:lpstr>
      <vt:lpstr>Planilha4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Lucca Juliatti</dc:creator>
  <cp:lastModifiedBy>Pedro Tini - Fwlog Brazil</cp:lastModifiedBy>
  <dcterms:created xsi:type="dcterms:W3CDTF">2024-08-27T14:02:43Z</dcterms:created>
  <dcterms:modified xsi:type="dcterms:W3CDTF">2026-07-20T12:47:13Z</dcterms:modified>
</cp:coreProperties>
</file>