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SEPETIBA V.04\VITÓRIA\"/>
    </mc:Choice>
  </mc:AlternateContent>
  <xr:revisionPtr revIDLastSave="0" documentId="13_ncr:1_{F5833F4B-BB72-467E-BC17-E763FEB02B31}" xr6:coauthVersionLast="47" xr6:coauthVersionMax="47" xr10:uidLastSave="{00000000-0000-0000-0000-000000000000}"/>
  <workbookProtection workbookAlgorithmName="SHA-512" workbookHashValue="hjwx4tKwnSJlV0Gm0U0URAYN7D+5cv2eLA9Dq322If7q5xkFLKXdp1uilD2feW+fEH0vldQEyjpJP5x9k21H9A==" workbookSaltValue="aYrSZUp0TYSHrJTvdEguH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<sst xmlns="http://schemas.openxmlformats.org/spreadsheetml/2006/main" count="1113" uniqueCount="748">
  <si>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</si>
  <si>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</si>
  <si>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</si>
  <si>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</si>
  <si>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</si>
  <si>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</si>
  <si>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</si>
  <si>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</si>
  <si>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</si>
  <si>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</si>
  <si>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</si>
  <si>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</si>
  <si>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</si>
  <si>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</si>
  <si>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</si>
  <si>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</si>
  <si>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</si>
  <si>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</si>
  <si>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</si>
  <si>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</si>
  <si>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</si>
  <si>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</si>
  <si>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</si>
  <si>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</si>
  <si>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</si>
  <si>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</si>
  <si>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</si>
  <si>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</si>
  <si>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</si>
  <si>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</si>
  <si>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</si>
  <si>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</si>
  <si>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</si>
  <si>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</si>
  <si>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</si>
  <si>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</si>
  <si>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</si>
  <si>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</si>
  <si>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GREEN SEPETIBA  V.04</t>
  </si>
  <si>
    <t>CSC45150L00T00</t>
  </si>
  <si>
    <t>122605049149705 </t>
  </si>
  <si>
    <t>CSC45150L00200</t>
  </si>
  <si>
    <t>122605051543768 </t>
  </si>
  <si>
    <t>CSC45150L00A00</t>
  </si>
  <si>
    <t>122605051541986 </t>
  </si>
  <si>
    <t>CSC45150L00N00</t>
  </si>
  <si>
    <t>122605051542010 </t>
  </si>
  <si>
    <t>CSC45150L00U00</t>
  </si>
  <si>
    <t>122605049149896 </t>
  </si>
  <si>
    <t>CSC45150L00V00</t>
  </si>
  <si>
    <t>122605049149977 </t>
  </si>
  <si>
    <t>CSC45150L00W00</t>
  </si>
  <si>
    <t>122605049150045 </t>
  </si>
  <si>
    <t>CSC45150L00X00</t>
  </si>
  <si>
    <t>122605049150126 </t>
  </si>
  <si>
    <t>CSC45150L00Y00</t>
  </si>
  <si>
    <t>122605049150207 </t>
  </si>
  <si>
    <t>CSC45150L00Z00</t>
  </si>
  <si>
    <t>122605049150398 </t>
  </si>
  <si>
    <t>CSC45150L01A00</t>
  </si>
  <si>
    <t>122605051542109 </t>
  </si>
  <si>
    <t>CSC45150L01B00</t>
  </si>
  <si>
    <t>122605051542281 </t>
  </si>
  <si>
    <t>CSC45150L01C00</t>
  </si>
  <si>
    <t>122605051542362 </t>
  </si>
  <si>
    <t>CSC45150L01W00</t>
  </si>
  <si>
    <t>122605049150479 </t>
  </si>
  <si>
    <t>CSC45150L01X00</t>
  </si>
  <si>
    <t>122605049150550 </t>
  </si>
  <si>
    <t>CSC45150L01Y00</t>
  </si>
  <si>
    <t>122605049150630 </t>
  </si>
  <si>
    <t>CSC45150L01Z00</t>
  </si>
  <si>
    <t>122605049150711 </t>
  </si>
  <si>
    <t>CSC45150L02000</t>
  </si>
  <si>
    <t>122605049151289 </t>
  </si>
  <si>
    <t>CSC45150L02100</t>
  </si>
  <si>
    <t>122605049151360 </t>
  </si>
  <si>
    <t>CSC45150L02300</t>
  </si>
  <si>
    <t>122605049151440 </t>
  </si>
  <si>
    <t>CSC45150L02500</t>
  </si>
  <si>
    <t>122605049151521 </t>
  </si>
  <si>
    <t>CSC45150L02600</t>
  </si>
  <si>
    <t>122605051543849 </t>
  </si>
  <si>
    <t>CSC45150L02A00</t>
  </si>
  <si>
    <t>122605051542443 </t>
  </si>
  <si>
    <t>CSC45150L02B00</t>
  </si>
  <si>
    <t>122605051542524 </t>
  </si>
  <si>
    <t>CSC45150L02C00</t>
  </si>
  <si>
    <t>122605051542605 </t>
  </si>
  <si>
    <t>CSC45150L02D00</t>
  </si>
  <si>
    <t>122605051542796 </t>
  </si>
  <si>
    <t>CSC45150L02E00</t>
  </si>
  <si>
    <t>122605051542877 </t>
  </si>
  <si>
    <t>CSC45150L02Y00</t>
  </si>
  <si>
    <t>122605051542958 </t>
  </si>
  <si>
    <t>CSC45150L02Z00</t>
  </si>
  <si>
    <t>122605051543091 </t>
  </si>
  <si>
    <t>CSC45150L03100</t>
  </si>
  <si>
    <t>122605049151602 </t>
  </si>
  <si>
    <t>CSC45150L03700</t>
  </si>
  <si>
    <t>122605051543920 </t>
  </si>
  <si>
    <t>CSC45150L03J00</t>
  </si>
  <si>
    <t>122605051543172 </t>
  </si>
  <si>
    <t>CSC45150L03N00</t>
  </si>
  <si>
    <t>122605051543253 </t>
  </si>
  <si>
    <t>CSC45150L03U00</t>
  </si>
  <si>
    <t>122605049150800 </t>
  </si>
  <si>
    <t>CSC45150L03Y00</t>
  </si>
  <si>
    <t>122605049150983 </t>
  </si>
  <si>
    <t>CSC45150L03Z00</t>
  </si>
  <si>
    <t>122605049151017 </t>
  </si>
  <si>
    <t>CSC45150L04000</t>
  </si>
  <si>
    <t>122605049151793 </t>
  </si>
  <si>
    <t>CSC45150L04200</t>
  </si>
  <si>
    <t>122605049151874 </t>
  </si>
  <si>
    <t>CSC45150L04600</t>
  </si>
  <si>
    <t>122605051544063 </t>
  </si>
  <si>
    <t>CSC45150L04900</t>
  </si>
  <si>
    <t>122605051544144 </t>
  </si>
  <si>
    <t>CSC45150L04A00</t>
  </si>
  <si>
    <t>122605049151106 </t>
  </si>
  <si>
    <t>CSC45150L04V00</t>
  </si>
  <si>
    <t>122605051543334 </t>
  </si>
  <si>
    <t>CSC45150L04W00</t>
  </si>
  <si>
    <t>122605051543415 </t>
  </si>
  <si>
    <t>CSC45150L04X00</t>
  </si>
  <si>
    <t>122605051543504 </t>
  </si>
  <si>
    <t>CSC45150L04Y00</t>
  </si>
  <si>
    <t>122605051543687 </t>
  </si>
  <si>
    <t>CSC45150L05300</t>
  </si>
  <si>
    <t>122605051544225 </t>
  </si>
  <si>
    <t>CSC45150L05600</t>
  </si>
  <si>
    <t>122605051544306 </t>
  </si>
  <si>
    <t>CSC45150L05900</t>
  </si>
  <si>
    <t>122605051544497 </t>
  </si>
  <si>
    <t>CSC45250D06400</t>
  </si>
  <si>
    <t>122605049151955 </t>
  </si>
  <si>
    <t>CSC45260B08H00</t>
  </si>
  <si>
    <t>122605046713340 </t>
  </si>
  <si>
    <t>NINGBO</t>
  </si>
  <si>
    <t>CSC45260B09000</t>
  </si>
  <si>
    <t>122605049152170 </t>
  </si>
  <si>
    <t>CSC45260B0A800</t>
  </si>
  <si>
    <t>122605049152099 </t>
  </si>
  <si>
    <t>CSC45270B02H00</t>
  </si>
  <si>
    <t>122605049152765 </t>
  </si>
  <si>
    <t>CSC45270B02J00</t>
  </si>
  <si>
    <t>122605049152846 </t>
  </si>
  <si>
    <t>CSC45270B02K00</t>
  </si>
  <si>
    <t>122605049152927 </t>
  </si>
  <si>
    <t>CSC45270B02L00</t>
  </si>
  <si>
    <t>122605049153060 </t>
  </si>
  <si>
    <t>CSC45270B02M00</t>
  </si>
  <si>
    <t>122605049153141 </t>
  </si>
  <si>
    <t>CSC45270B02N00</t>
  </si>
  <si>
    <t>122605049153222 </t>
  </si>
  <si>
    <t>CSC45270B02P00</t>
  </si>
  <si>
    <t>122605049153303 </t>
  </si>
  <si>
    <t>CSC45270B02Q00</t>
  </si>
  <si>
    <t>122605049153494 </t>
  </si>
  <si>
    <t>CSC45270B02R00</t>
  </si>
  <si>
    <t>122605049153575 </t>
  </si>
  <si>
    <t>CSC45270B02S00</t>
  </si>
  <si>
    <t>122605049153656 </t>
  </si>
  <si>
    <t>CSC45270B02T00</t>
  </si>
  <si>
    <t>122605049153737 </t>
  </si>
  <si>
    <t>CSC45270B03A00</t>
  </si>
  <si>
    <t>122605049153818 </t>
  </si>
  <si>
    <t>CSC45270B03B00</t>
  </si>
  <si>
    <t>122605049153907 </t>
  </si>
  <si>
    <t>CSC45270B03C00</t>
  </si>
  <si>
    <t>122605049154032 </t>
  </si>
  <si>
    <t>CSC45270B03D00</t>
  </si>
  <si>
    <t>122605049154113 </t>
  </si>
  <si>
    <t>CSC45270B03E00</t>
  </si>
  <si>
    <t>122605049154202 </t>
  </si>
  <si>
    <t>CSC45270B04Z00</t>
  </si>
  <si>
    <t>122605049154385 </t>
  </si>
  <si>
    <t>CSC45270B05000</t>
  </si>
  <si>
    <t>122605049154547 </t>
  </si>
  <si>
    <t>CSC45270B05100</t>
  </si>
  <si>
    <t>122605049154628 </t>
  </si>
  <si>
    <t>CSC45270B05200</t>
  </si>
  <si>
    <t>122605049154709 </t>
  </si>
  <si>
    <t>CSC45270B05300</t>
  </si>
  <si>
    <t>122605049154890 </t>
  </si>
  <si>
    <t>CSC45270B09D00</t>
  </si>
  <si>
    <t>122605049154466 </t>
  </si>
  <si>
    <t>CSC45270B0A600</t>
  </si>
  <si>
    <t>122605049152250 </t>
  </si>
  <si>
    <t>CSC45270B0AR00</t>
  </si>
  <si>
    <t>122605049152331 </t>
  </si>
  <si>
    <t>CSC45270B0B200</t>
  </si>
  <si>
    <t>122605049152412 </t>
  </si>
  <si>
    <t>CSC45270B0B300</t>
  </si>
  <si>
    <t>122605049152501 </t>
  </si>
  <si>
    <t>CSC45270B0B400</t>
  </si>
  <si>
    <t>122605049152684 </t>
  </si>
  <si>
    <t>CSC45280B00200</t>
  </si>
  <si>
    <t>122605051544659 </t>
  </si>
  <si>
    <t>CSC45280B00300</t>
  </si>
  <si>
    <t>122605051544730 </t>
  </si>
  <si>
    <t>CSC45280B00400</t>
  </si>
  <si>
    <t>122605051544810 </t>
  </si>
  <si>
    <t>CSC45280B00500</t>
  </si>
  <si>
    <t>122605051544900 </t>
  </si>
  <si>
    <t>CSC45280B00600</t>
  </si>
  <si>
    <t>122605051545035 </t>
  </si>
  <si>
    <t>CSC45280B00700</t>
  </si>
  <si>
    <t>122605051545116 </t>
  </si>
  <si>
    <t>CSC45280B00800</t>
  </si>
  <si>
    <t>122605051545205 </t>
  </si>
  <si>
    <t>CSC45280B00900</t>
  </si>
  <si>
    <t>122605051545388 </t>
  </si>
  <si>
    <t>CSC45280B00A00</t>
  </si>
  <si>
    <t>122605051544578 </t>
  </si>
  <si>
    <t>CSC45370601U00</t>
  </si>
  <si>
    <t>122605051545469 </t>
  </si>
  <si>
    <t>CSC45370601V00</t>
  </si>
  <si>
    <t>122605051545540 </t>
  </si>
  <si>
    <t>CSC45370601W00</t>
  </si>
  <si>
    <t>122605051545620 </t>
  </si>
  <si>
    <t>CSC45370601X00</t>
  </si>
  <si>
    <t>122605051545701 </t>
  </si>
  <si>
    <t>CSC45370601Y00</t>
  </si>
  <si>
    <t>122605051545892 </t>
  </si>
  <si>
    <t>CSC45410400200</t>
  </si>
  <si>
    <t>122605049162485 </t>
  </si>
  <si>
    <t>CSC45410400300</t>
  </si>
  <si>
    <t>122605049162566 </t>
  </si>
  <si>
    <t>CSC45410400D00</t>
  </si>
  <si>
    <t>122605049154970 </t>
  </si>
  <si>
    <t>CSC45410400E00</t>
  </si>
  <si>
    <t>122605051545973 </t>
  </si>
  <si>
    <t>CSC45410400G00</t>
  </si>
  <si>
    <t>122605049155004 </t>
  </si>
  <si>
    <t>CSC45410400H00</t>
  </si>
  <si>
    <t>122605049155195 </t>
  </si>
  <si>
    <t>CSC45410400P00</t>
  </si>
  <si>
    <t>122605049155276 </t>
  </si>
  <si>
    <t>CSC45410400R00</t>
  </si>
  <si>
    <t>122605049155357 </t>
  </si>
  <si>
    <t>CSC45410400T00</t>
  </si>
  <si>
    <t>122605049155438 </t>
  </si>
  <si>
    <t>CSC45410400U00</t>
  </si>
  <si>
    <t>122605049155519 </t>
  </si>
  <si>
    <t>CSC45410400V00</t>
  </si>
  <si>
    <t>122605049155608 </t>
  </si>
  <si>
    <t>CSC45410400X00</t>
  </si>
  <si>
    <t>122605049155780 </t>
  </si>
  <si>
    <t>CSC45410400Z00</t>
  </si>
  <si>
    <t>122605049155861 </t>
  </si>
  <si>
    <t>CSC45410401200</t>
  </si>
  <si>
    <t>122605049162647 </t>
  </si>
  <si>
    <t>CSC45410401500</t>
  </si>
  <si>
    <t>122605049162728 </t>
  </si>
  <si>
    <t>CSC45410401600</t>
  </si>
  <si>
    <t>122605049162809 </t>
  </si>
  <si>
    <t>CSC45410401700</t>
  </si>
  <si>
    <t>122605049162990 </t>
  </si>
  <si>
    <t>CSC45410401800</t>
  </si>
  <si>
    <t>122605046718067 </t>
  </si>
  <si>
    <t>CSC45410401T00</t>
  </si>
  <si>
    <t>122605046713421 </t>
  </si>
  <si>
    <t>CSC45410401U00</t>
  </si>
  <si>
    <t>122605046713502 </t>
  </si>
  <si>
    <t>CSC45410401X00</t>
  </si>
  <si>
    <t>122605046713693 </t>
  </si>
  <si>
    <t>CSC45410401Z00</t>
  </si>
  <si>
    <t>122605046713774 </t>
  </si>
  <si>
    <t>CSC45410402000</t>
  </si>
  <si>
    <t>122605046718148 </t>
  </si>
  <si>
    <t>CSC45410402200</t>
  </si>
  <si>
    <t>122605046718229 </t>
  </si>
  <si>
    <t>CSC45410402300</t>
  </si>
  <si>
    <t>122605046718300 </t>
  </si>
  <si>
    <t>CSC45410402400</t>
  </si>
  <si>
    <t>122605046718490 </t>
  </si>
  <si>
    <t>CSC45410402600</t>
  </si>
  <si>
    <t>122605046718571 </t>
  </si>
  <si>
    <t>CSC45410402900</t>
  </si>
  <si>
    <t>122605051549456 </t>
  </si>
  <si>
    <t>CSC45410402B00</t>
  </si>
  <si>
    <t>122605046713855 </t>
  </si>
  <si>
    <t>CSC45410402E00</t>
  </si>
  <si>
    <t>122605046713936 </t>
  </si>
  <si>
    <t>CSC45410402F00</t>
  </si>
  <si>
    <t>122605046714070 </t>
  </si>
  <si>
    <t>CSC45410402H00</t>
  </si>
  <si>
    <t>122605046714150 </t>
  </si>
  <si>
    <t>CSC45410402M00</t>
  </si>
  <si>
    <t>122605046714231 </t>
  </si>
  <si>
    <t>CSC45410402N00</t>
  </si>
  <si>
    <t>122605046714312 </t>
  </si>
  <si>
    <t>CSC45410402P00</t>
  </si>
  <si>
    <t>122605046714401 </t>
  </si>
  <si>
    <t>CSC45410402Q00</t>
  </si>
  <si>
    <t>122605046714584 </t>
  </si>
  <si>
    <t>CSC45410402Z00</t>
  </si>
  <si>
    <t>122605046714665 </t>
  </si>
  <si>
    <t>CSC45410403600</t>
  </si>
  <si>
    <t>122605051549537 </t>
  </si>
  <si>
    <t>CSC45410403700</t>
  </si>
  <si>
    <t>122605051549618 </t>
  </si>
  <si>
    <t>CSC45410403800</t>
  </si>
  <si>
    <t>122605051549707 </t>
  </si>
  <si>
    <t>CSC45410403900</t>
  </si>
  <si>
    <t>122605051549880 </t>
  </si>
  <si>
    <t>CSC45410403D00</t>
  </si>
  <si>
    <t>122605046714746 </t>
  </si>
  <si>
    <t>CSC45410403E00</t>
  </si>
  <si>
    <t>122605046714827 </t>
  </si>
  <si>
    <t>CSC45410403F00</t>
  </si>
  <si>
    <t>122605046714908 </t>
  </si>
  <si>
    <t>CSC45410403G00</t>
  </si>
  <si>
    <t>122605046715041 </t>
  </si>
  <si>
    <t>CSC45410403J00</t>
  </si>
  <si>
    <t>122605051546007 </t>
  </si>
  <si>
    <t>CSC45410403K00</t>
  </si>
  <si>
    <t>122605049155942 </t>
  </si>
  <si>
    <t>CSC45410403X00</t>
  </si>
  <si>
    <t>122605049156086 </t>
  </si>
  <si>
    <t>CSC45410404500</t>
  </si>
  <si>
    <t>122605046718652 </t>
  </si>
  <si>
    <t>CSC45410404600</t>
  </si>
  <si>
    <t>122605046718733 </t>
  </si>
  <si>
    <t>CSC45410404800</t>
  </si>
  <si>
    <t>122605046718814 </t>
  </si>
  <si>
    <t>CSC45410404900</t>
  </si>
  <si>
    <t>122605046718903 </t>
  </si>
  <si>
    <t>CSC45410404D00</t>
  </si>
  <si>
    <t>122605046715122 </t>
  </si>
  <si>
    <t>CSC45410404G00</t>
  </si>
  <si>
    <t>122605049156167 </t>
  </si>
  <si>
    <t>CSC45410404K00</t>
  </si>
  <si>
    <t>122605046715203 </t>
  </si>
  <si>
    <t>CSC45410404L00</t>
  </si>
  <si>
    <t>122605046715394 </t>
  </si>
  <si>
    <t>CSC45410404P00</t>
  </si>
  <si>
    <t>122605046715475 </t>
  </si>
  <si>
    <t>CSC45410404S00</t>
  </si>
  <si>
    <t>122605046715556 </t>
  </si>
  <si>
    <t>CSC45410404T00</t>
  </si>
  <si>
    <t>122605046715637 </t>
  </si>
  <si>
    <t>CSC45410404W00</t>
  </si>
  <si>
    <t>122605046715718 </t>
  </si>
  <si>
    <t>CSC45410404X00</t>
  </si>
  <si>
    <t>122605046715807 </t>
  </si>
  <si>
    <t>CSC45410404Y00</t>
  </si>
  <si>
    <t>122605051546198 </t>
  </si>
  <si>
    <t>CSC45410404Z00</t>
  </si>
  <si>
    <t>122605046715980 </t>
  </si>
  <si>
    <t>CSC45410405000</t>
  </si>
  <si>
    <t>122605049163023 </t>
  </si>
  <si>
    <t>CSC45410405300</t>
  </si>
  <si>
    <t>122605049163104 </t>
  </si>
  <si>
    <t>CSC45410405900</t>
  </si>
  <si>
    <t>122605049163295 </t>
  </si>
  <si>
    <t>CSC45410405A00</t>
  </si>
  <si>
    <t>122605046716013 </t>
  </si>
  <si>
    <t>CSC45410405B00</t>
  </si>
  <si>
    <t>122605046716102 </t>
  </si>
  <si>
    <t>CSC45410405K00</t>
  </si>
  <si>
    <t>122605046716285 </t>
  </si>
  <si>
    <t>CSC45410405L00</t>
  </si>
  <si>
    <t>122605046716366 </t>
  </si>
  <si>
    <t>CSC45410405N00</t>
  </si>
  <si>
    <t>122605049156248 </t>
  </si>
  <si>
    <t>CSC45410405P00</t>
  </si>
  <si>
    <t>122605049156329 </t>
  </si>
  <si>
    <t>CSC45410405S00</t>
  </si>
  <si>
    <t>122605049156400 </t>
  </si>
  <si>
    <t>CSC45410405U00</t>
  </si>
  <si>
    <t>122605049156590 </t>
  </si>
  <si>
    <t>CSC45410405W00</t>
  </si>
  <si>
    <t>122605046716447 </t>
  </si>
  <si>
    <t>CSC45410405X00</t>
  </si>
  <si>
    <t>122605051546279 </t>
  </si>
  <si>
    <t>CSC45410405Z00</t>
  </si>
  <si>
    <t>122605046716528 </t>
  </si>
  <si>
    <t>CSC45410406000</t>
  </si>
  <si>
    <t>122605049163376 </t>
  </si>
  <si>
    <t>CSC45410406200</t>
  </si>
  <si>
    <t>122605046719039 </t>
  </si>
  <si>
    <t>CSC45410406300</t>
  </si>
  <si>
    <t>122605046719110 </t>
  </si>
  <si>
    <t>CSC45410406400</t>
  </si>
  <si>
    <t>122605046719209 </t>
  </si>
  <si>
    <t>CSC45410406500</t>
  </si>
  <si>
    <t>122605046719381 </t>
  </si>
  <si>
    <t>CSC45410406600</t>
  </si>
  <si>
    <t>122605046719462 </t>
  </si>
  <si>
    <t>CSC45410406800</t>
  </si>
  <si>
    <t>122605046719543 </t>
  </si>
  <si>
    <t>CSC45410406D00</t>
  </si>
  <si>
    <t>122605046716609 </t>
  </si>
  <si>
    <t>CSC45410406E00</t>
  </si>
  <si>
    <t>122605046716790 </t>
  </si>
  <si>
    <t>CSC45410406K00</t>
  </si>
  <si>
    <t>122605046716870 </t>
  </si>
  <si>
    <t>CSC45410406M00</t>
  </si>
  <si>
    <t>122605046716951 </t>
  </si>
  <si>
    <t>CSC45410406N00</t>
  </si>
  <si>
    <t>122605046717095 </t>
  </si>
  <si>
    <t>CSC45410406P00</t>
  </si>
  <si>
    <t>122605046717176 </t>
  </si>
  <si>
    <t>CSC45410406Q00</t>
  </si>
  <si>
    <t>122605046717257 </t>
  </si>
  <si>
    <t>CSC45410406S00</t>
  </si>
  <si>
    <t>122605046717338 </t>
  </si>
  <si>
    <t>CSC45410406T00</t>
  </si>
  <si>
    <t>122605046717419 </t>
  </si>
  <si>
    <t>CSC45410406U00</t>
  </si>
  <si>
    <t>122605046717508 </t>
  </si>
  <si>
    <t>CSC45410406V00</t>
  </si>
  <si>
    <t>122605046717680 </t>
  </si>
  <si>
    <t>CSC45410406X00</t>
  </si>
  <si>
    <t>122605046717761 </t>
  </si>
  <si>
    <t>CSC45410406Y00</t>
  </si>
  <si>
    <t>122605046717842 </t>
  </si>
  <si>
    <t>CSC45410406Z00</t>
  </si>
  <si>
    <t>122605046717923 </t>
  </si>
  <si>
    <t>CSC45410407000</t>
  </si>
  <si>
    <t>122605046719624 </t>
  </si>
  <si>
    <t>CSC45410407100</t>
  </si>
  <si>
    <t>122605046719705 </t>
  </si>
  <si>
    <t>CSC45410407400</t>
  </si>
  <si>
    <t>122605049163457 </t>
  </si>
  <si>
    <t>CSC45410407500</t>
  </si>
  <si>
    <t>122605049163538 </t>
  </si>
  <si>
    <t>CSC45410407900</t>
  </si>
  <si>
    <t>122605046719896 </t>
  </si>
  <si>
    <t>CSC45410407B00</t>
  </si>
  <si>
    <t>122605049156671 </t>
  </si>
  <si>
    <t>CSC45410407B01</t>
  </si>
  <si>
    <t>122605049156752 </t>
  </si>
  <si>
    <t>CSC45410407B02</t>
  </si>
  <si>
    <t>122605049156833 </t>
  </si>
  <si>
    <t>CSC45410407B03</t>
  </si>
  <si>
    <t>122605049156914 </t>
  </si>
  <si>
    <t>CSC45410407B04</t>
  </si>
  <si>
    <t>122605049157058 </t>
  </si>
  <si>
    <t>CSC45410407B05</t>
  </si>
  <si>
    <t>122605049157139 </t>
  </si>
  <si>
    <t>CSC45410407C00</t>
  </si>
  <si>
    <t>122605049157210 </t>
  </si>
  <si>
    <t>CSC45410407J00</t>
  </si>
  <si>
    <t>122605049157309 </t>
  </si>
  <si>
    <t>CSC45410407N00</t>
  </si>
  <si>
    <t>122605049157481 </t>
  </si>
  <si>
    <t>CSC45410407R00</t>
  </si>
  <si>
    <t>122605049157562 </t>
  </si>
  <si>
    <t>CSC45410407S00</t>
  </si>
  <si>
    <t>122605049157643 </t>
  </si>
  <si>
    <t>CSC45410407Y00</t>
  </si>
  <si>
    <t>122605049157724 </t>
  </si>
  <si>
    <t>CSC45410408800</t>
  </si>
  <si>
    <t>122605049163619 </t>
  </si>
  <si>
    <t>CSC45410408A00</t>
  </si>
  <si>
    <t>122605049157805 </t>
  </si>
  <si>
    <t>CSC45410408C00</t>
  </si>
  <si>
    <t>122605049157996 </t>
  </si>
  <si>
    <t>CSC45410408D00</t>
  </si>
  <si>
    <t>122605049158020 </t>
  </si>
  <si>
    <t>CSC45410408F00</t>
  </si>
  <si>
    <t>122605049158100 </t>
  </si>
  <si>
    <t>CSC45410408J00</t>
  </si>
  <si>
    <t>122605049158291 </t>
  </si>
  <si>
    <t>CSC45410408J01</t>
  </si>
  <si>
    <t>122605049158372 </t>
  </si>
  <si>
    <t>CSC45410408P00</t>
  </si>
  <si>
    <t>122605049158453 </t>
  </si>
  <si>
    <t>CSC45410408S00</t>
  </si>
  <si>
    <t>122605049158534 </t>
  </si>
  <si>
    <t>CSC45410408T00</t>
  </si>
  <si>
    <t>122605049158615 </t>
  </si>
  <si>
    <t>CSC45410408U00</t>
  </si>
  <si>
    <t>122605049158704 </t>
  </si>
  <si>
    <t>CSC45410408W00</t>
  </si>
  <si>
    <t>122605049158887 </t>
  </si>
  <si>
    <t>CSC45410409200</t>
  </si>
  <si>
    <t>122605049163708 </t>
  </si>
  <si>
    <t>CSC45410500500</t>
  </si>
  <si>
    <t>122605051549960 </t>
  </si>
  <si>
    <t>CSC45410500800</t>
  </si>
  <si>
    <t>122605051540157 </t>
  </si>
  <si>
    <t>SHANGHAI</t>
  </si>
  <si>
    <t>CSC45410500900</t>
  </si>
  <si>
    <t>122605051550039 </t>
  </si>
  <si>
    <t>CSC45410500A00</t>
  </si>
  <si>
    <t>122605051537369 </t>
  </si>
  <si>
    <t>CSC45410500B00</t>
  </si>
  <si>
    <t>122605051546350 </t>
  </si>
  <si>
    <t>CSC45410500C00</t>
  </si>
  <si>
    <t>122605051537440 </t>
  </si>
  <si>
    <t>CSC45410500D00</t>
  </si>
  <si>
    <t>122605051546430 </t>
  </si>
  <si>
    <t>CSC45410500H00</t>
  </si>
  <si>
    <t>122605051546511 </t>
  </si>
  <si>
    <t>CSC45410500J00</t>
  </si>
  <si>
    <t>122605051546600 </t>
  </si>
  <si>
    <t>CSC45410500K00</t>
  </si>
  <si>
    <t>122605051546783 </t>
  </si>
  <si>
    <t>CSC45410500L00</t>
  </si>
  <si>
    <t>122605051546864 </t>
  </si>
  <si>
    <t>CSC45410500M00</t>
  </si>
  <si>
    <t>122605051546945 </t>
  </si>
  <si>
    <t>CSC45410500N00</t>
  </si>
  <si>
    <t>122605051547089 </t>
  </si>
  <si>
    <t>CSC45410500P00</t>
  </si>
  <si>
    <t>122605051547160 </t>
  </si>
  <si>
    <t>CSC45410500Q00</t>
  </si>
  <si>
    <t>122605051547240 </t>
  </si>
  <si>
    <t>CSC45410500S00</t>
  </si>
  <si>
    <t>122605049158968 </t>
  </si>
  <si>
    <t>CSC45410500T00</t>
  </si>
  <si>
    <t>122605049159000 </t>
  </si>
  <si>
    <t>CSC45410500U00</t>
  </si>
  <si>
    <t>122605049159182 </t>
  </si>
  <si>
    <t>CSC45410500V00</t>
  </si>
  <si>
    <t>122605049159263 </t>
  </si>
  <si>
    <t>CSC45410500W00</t>
  </si>
  <si>
    <t>122605049159344 </t>
  </si>
  <si>
    <t>CSC45410500X00</t>
  </si>
  <si>
    <t>122605049159425 </t>
  </si>
  <si>
    <t>CSC45410500Y00</t>
  </si>
  <si>
    <t>122605049159506 </t>
  </si>
  <si>
    <t>CSC45410500Z00</t>
  </si>
  <si>
    <t>122605049159697 </t>
  </si>
  <si>
    <t>CSC45410501000</t>
  </si>
  <si>
    <t>122605049163880 </t>
  </si>
  <si>
    <t>CSC45410501100</t>
  </si>
  <si>
    <t>122605049163961 </t>
  </si>
  <si>
    <t>CSC45410501200</t>
  </si>
  <si>
    <t>122605049164003 </t>
  </si>
  <si>
    <t>CSC45410501300</t>
  </si>
  <si>
    <t>122605049164186 </t>
  </si>
  <si>
    <t>CSC45410501400</t>
  </si>
  <si>
    <t>122605049164267 </t>
  </si>
  <si>
    <t>CSC45410501500</t>
  </si>
  <si>
    <t>122605049164348 </t>
  </si>
  <si>
    <t>CSC45410501600</t>
  </si>
  <si>
    <t>122605049164429 </t>
  </si>
  <si>
    <t>CSC45410501700</t>
  </si>
  <si>
    <t>122605049164500 </t>
  </si>
  <si>
    <t>CSC45410501800</t>
  </si>
  <si>
    <t>122605049164690 </t>
  </si>
  <si>
    <t>CSC45410501900</t>
  </si>
  <si>
    <t>122605049164771 </t>
  </si>
  <si>
    <t>CSC45410501A00</t>
  </si>
  <si>
    <t>122605049159778 </t>
  </si>
  <si>
    <t>CSC45410501B00</t>
  </si>
  <si>
    <t>122605049159859 </t>
  </si>
  <si>
    <t>CSC45410501C00</t>
  </si>
  <si>
    <t>122605049159930 </t>
  </si>
  <si>
    <t>CSC45410501D00</t>
  </si>
  <si>
    <t>122605049160008 </t>
  </si>
  <si>
    <t>CSC45410501E00</t>
  </si>
  <si>
    <t>122605049160199 </t>
  </si>
  <si>
    <t>CSC45410501F00</t>
  </si>
  <si>
    <t>122605051537520 </t>
  </si>
  <si>
    <t>CSC45410501G00</t>
  </si>
  <si>
    <t>122605051537601 </t>
  </si>
  <si>
    <t>CSC45410501K00</t>
  </si>
  <si>
    <t>122605051547321 </t>
  </si>
  <si>
    <t>CSC45410501M00</t>
  </si>
  <si>
    <t>122605049160270 </t>
  </si>
  <si>
    <t>CSC45410501T00</t>
  </si>
  <si>
    <t>122605051547402 </t>
  </si>
  <si>
    <t>CSC45410501U00</t>
  </si>
  <si>
    <t>122605051547593 </t>
  </si>
  <si>
    <t>CSC45410501V00</t>
  </si>
  <si>
    <t>122605051547674 </t>
  </si>
  <si>
    <t>CSC45410501Y00</t>
  </si>
  <si>
    <t>122605051537792 </t>
  </si>
  <si>
    <t>CSC45410502700</t>
  </si>
  <si>
    <t>122605051550110 </t>
  </si>
  <si>
    <t>CSC45410502701</t>
  </si>
  <si>
    <t>122605051550209 </t>
  </si>
  <si>
    <t>CSC45410502702</t>
  </si>
  <si>
    <t>122605051550381 </t>
  </si>
  <si>
    <t>CSC45410502800</t>
  </si>
  <si>
    <t>122605049164933 </t>
  </si>
  <si>
    <t>CSC45410502A00</t>
  </si>
  <si>
    <t>122605051537873 </t>
  </si>
  <si>
    <t>CSC45410502B00</t>
  </si>
  <si>
    <t>122605051537954 </t>
  </si>
  <si>
    <t>CSC45410502C00</t>
  </si>
  <si>
    <t>122605051538098 </t>
  </si>
  <si>
    <t>CSC45410502G00</t>
  </si>
  <si>
    <t>122605051538179 </t>
  </si>
  <si>
    <t>CSC45410502H00</t>
  </si>
  <si>
    <t>122605051538250 </t>
  </si>
  <si>
    <t>CSC45410502J00</t>
  </si>
  <si>
    <t>122605051538330 </t>
  </si>
  <si>
    <t>CSC45410502K00</t>
  </si>
  <si>
    <t>122605051538411 </t>
  </si>
  <si>
    <t>CSC45410502L00</t>
  </si>
  <si>
    <t>122605051538500 </t>
  </si>
  <si>
    <t>CSC45410502M00</t>
  </si>
  <si>
    <t>122605051538683 </t>
  </si>
  <si>
    <t>CSC45410502R00</t>
  </si>
  <si>
    <t>122605051538764 </t>
  </si>
  <si>
    <t>CSC45410502T00</t>
  </si>
  <si>
    <t>122605051538845 </t>
  </si>
  <si>
    <t>CSC45410503000</t>
  </si>
  <si>
    <t>122605051540238 </t>
  </si>
  <si>
    <t>CSC45410503100</t>
  </si>
  <si>
    <t>122605051540319 </t>
  </si>
  <si>
    <t>CSC45410503200</t>
  </si>
  <si>
    <t>122605051550462 </t>
  </si>
  <si>
    <t>CSC45410503300</t>
  </si>
  <si>
    <t>122605051550543 </t>
  </si>
  <si>
    <t>CSC45410503500</t>
  </si>
  <si>
    <t>122605051550624 </t>
  </si>
  <si>
    <t>CSC45410503700</t>
  </si>
  <si>
    <t>122605051550705 </t>
  </si>
  <si>
    <t>CSC45410503900</t>
  </si>
  <si>
    <t>122605051550896 </t>
  </si>
  <si>
    <t>CSC45410503A00</t>
  </si>
  <si>
    <t>122605051547755 </t>
  </si>
  <si>
    <t>CSC45410503B00</t>
  </si>
  <si>
    <t>122605051547836 </t>
  </si>
  <si>
    <t>CSC45410503C00</t>
  </si>
  <si>
    <t>122605051547917 </t>
  </si>
  <si>
    <t>CSC45410503D00</t>
  </si>
  <si>
    <t>122605051548050 </t>
  </si>
  <si>
    <t>CSC45410503E00</t>
  </si>
  <si>
    <t>122605051548131 </t>
  </si>
  <si>
    <t>CSC45410503G00</t>
  </si>
  <si>
    <t>122605051548212 </t>
  </si>
  <si>
    <t>CSC45410503J00</t>
  </si>
  <si>
    <t>122605051548301 </t>
  </si>
  <si>
    <t>CSC45410503K00</t>
  </si>
  <si>
    <t>122605051548484 </t>
  </si>
  <si>
    <t>CSC45410503P00</t>
  </si>
  <si>
    <t>122605051538926 </t>
  </si>
  <si>
    <t>CSC45410503Q00</t>
  </si>
  <si>
    <t>122605051539060 </t>
  </si>
  <si>
    <t>CSC45410503Z00</t>
  </si>
  <si>
    <t>122605049160350 </t>
  </si>
  <si>
    <t>CSC45410504000</t>
  </si>
  <si>
    <t>122605051550977 </t>
  </si>
  <si>
    <t>CSC45410504100</t>
  </si>
  <si>
    <t>122605051551000 </t>
  </si>
  <si>
    <t>CSC45410504200</t>
  </si>
  <si>
    <t>122605051540408 </t>
  </si>
  <si>
    <t>CSC45410504A00</t>
  </si>
  <si>
    <t>122605049160431 </t>
  </si>
  <si>
    <t>CSC45410504J00</t>
  </si>
  <si>
    <t>122605049160512 </t>
  </si>
  <si>
    <t>CSC45410504K00</t>
  </si>
  <si>
    <t>122605049160601 </t>
  </si>
  <si>
    <t>CSC45410504L00</t>
  </si>
  <si>
    <t>122605049160784 </t>
  </si>
  <si>
    <t>CSC45410504M00</t>
  </si>
  <si>
    <t>122605049160865 </t>
  </si>
  <si>
    <t>CSC45410504P00</t>
  </si>
  <si>
    <t>122605049160946 </t>
  </si>
  <si>
    <t>CSC45410504Q00</t>
  </si>
  <si>
    <t>122605049161080 </t>
  </si>
  <si>
    <t>CSC45410504R00</t>
  </si>
  <si>
    <t>122605049161160 </t>
  </si>
  <si>
    <t>CSC45410504S00</t>
  </si>
  <si>
    <t>122605049161241 </t>
  </si>
  <si>
    <t>CSC45410504T00</t>
  </si>
  <si>
    <t>122605049161322 </t>
  </si>
  <si>
    <t>CSC45410504U00</t>
  </si>
  <si>
    <t>122605049161403 </t>
  </si>
  <si>
    <t>CSC45410504V00</t>
  </si>
  <si>
    <t>122605049161594 </t>
  </si>
  <si>
    <t>CSC45410504X00</t>
  </si>
  <si>
    <t>122605049161675 </t>
  </si>
  <si>
    <t>CSC45410504Y00</t>
  </si>
  <si>
    <t>122605049161756 </t>
  </si>
  <si>
    <t>CSC45410505100</t>
  </si>
  <si>
    <t>122605051540580 </t>
  </si>
  <si>
    <t>CSC45410505E00</t>
  </si>
  <si>
    <t>122605051548565 </t>
  </si>
  <si>
    <t>CSC45410505F00</t>
  </si>
  <si>
    <t>122605051548646 </t>
  </si>
  <si>
    <t>CSC45410505G00</t>
  </si>
  <si>
    <t>122605051548727 </t>
  </si>
  <si>
    <t>CSC45410505H00</t>
  </si>
  <si>
    <t>122605051548808 </t>
  </si>
  <si>
    <t>CSC45410505J00</t>
  </si>
  <si>
    <t>122605051548999 </t>
  </si>
  <si>
    <t>CSC45410505K00</t>
  </si>
  <si>
    <t>122605051549022 </t>
  </si>
  <si>
    <t>CSC45410505U00</t>
  </si>
  <si>
    <t>122605051539140 </t>
  </si>
  <si>
    <t>CSC45410505X00</t>
  </si>
  <si>
    <t>122605051549103 </t>
  </si>
  <si>
    <t>CSC45410505Y00</t>
  </si>
  <si>
    <t>122605051539221 </t>
  </si>
  <si>
    <t>CSC45410506000</t>
  </si>
  <si>
    <t>122605051540661 </t>
  </si>
  <si>
    <t>CSC45410506100</t>
  </si>
  <si>
    <t>122605051540742 </t>
  </si>
  <si>
    <t>CSC45410506200</t>
  </si>
  <si>
    <t>122605051540823 </t>
  </si>
  <si>
    <t>CSC45410506400</t>
  </si>
  <si>
    <t>122605049164852 </t>
  </si>
  <si>
    <t>CSC45410506700</t>
  </si>
  <si>
    <t>122605051540904 </t>
  </si>
  <si>
    <t>CSC45410506B00</t>
  </si>
  <si>
    <t>122605049161837 </t>
  </si>
  <si>
    <t>CSC45410506E00</t>
  </si>
  <si>
    <t>122605051549294 </t>
  </si>
  <si>
    <t>CSC45410506G00</t>
  </si>
  <si>
    <t>122605051539302 </t>
  </si>
  <si>
    <t>CSC45410506J00</t>
  </si>
  <si>
    <t>122605049161918 </t>
  </si>
  <si>
    <t>CSC45410506K00</t>
  </si>
  <si>
    <t>122605049162051 </t>
  </si>
  <si>
    <t>CSC45410506Q00</t>
  </si>
  <si>
    <t>122605051549375 </t>
  </si>
  <si>
    <t>CSC45410506U00</t>
  </si>
  <si>
    <t>122605051539493 </t>
  </si>
  <si>
    <t>CSC45410506V00</t>
  </si>
  <si>
    <t>122605051539574 </t>
  </si>
  <si>
    <t>CSC45410506W00</t>
  </si>
  <si>
    <t>122605051539655 </t>
  </si>
  <si>
    <t>CSC45410506X00</t>
  </si>
  <si>
    <t>122605051539736 </t>
  </si>
  <si>
    <t>CSC45410506Y00</t>
  </si>
  <si>
    <t>122605051539817 </t>
  </si>
  <si>
    <t>CSC45410506Z00</t>
  </si>
  <si>
    <t>122605051539906 </t>
  </si>
  <si>
    <t>CSC45410507000</t>
  </si>
  <si>
    <t>122605051541048 </t>
  </si>
  <si>
    <t>CSC45410507100</t>
  </si>
  <si>
    <t>122605051541129 </t>
  </si>
  <si>
    <t>CSC45410507200</t>
  </si>
  <si>
    <t>122605051541200 </t>
  </si>
  <si>
    <t>CSC45410507300</t>
  </si>
  <si>
    <t>122605051541390 </t>
  </si>
  <si>
    <t>CSC45410507400</t>
  </si>
  <si>
    <t>122605051541471 </t>
  </si>
  <si>
    <t>CSC45410507D00</t>
  </si>
  <si>
    <t>122605051540076 </t>
  </si>
  <si>
    <t>CSC45410507G00</t>
  </si>
  <si>
    <t>122605049162132 </t>
  </si>
  <si>
    <t>CSC45410507H00</t>
  </si>
  <si>
    <t>122605049162213 </t>
  </si>
  <si>
    <t>CSC45410507J00</t>
  </si>
  <si>
    <t>122605049162302 </t>
  </si>
  <si>
    <t>Taxas 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</si>
</sst>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5" sqref="C15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38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46088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7" t="s">
        <v>3</v>
      </c>
      <c r="M12" s="38"/>
      <c r="N12" s="39"/>
    </row>
    <row r="13" spans="2:36" ht="15.75" customHeight="1" x14ac:dyDescent="0.25">
      <c r="B13" s="25"/>
      <c r="C13" s="10" t="str">
        <f>IFERROR(VLOOKUP(B13,Planilha4!$A$200:$J$555,2,0)," ")</f>
        <v xml:space="preserve"> </v>
      </c>
      <c r="D13" s="10" t="str">
        <f>IFERROR(VLOOKUP(B13,Planilha4!$A$200:$J$555,3,0)," ")</f>
        <v xml:space="preserve"> </v>
      </c>
      <c r="E13" s="11" t="str">
        <f>IFERROR(VLOOKUP(B13,Planilha4!$A$200:$J$555,4,0)," ")</f>
        <v xml:space="preserve"> </v>
      </c>
      <c r="F13" s="11" t="str">
        <f>IFERROR(VLOOKUP(B13,Planilha4!$A$200:$J$555,5,0)," ")</f>
        <v xml:space="preserve"> </v>
      </c>
      <c r="G13" s="11" t="str">
        <f>IFERROR(VLOOKUP(B13,Planilha4!$A$200:$J$555,6,0)," ")</f>
        <v xml:space="preserve"> </v>
      </c>
      <c r="H13" s="11" t="str">
        <f>IFERROR(VLOOKUP(B13,Planilha4!$A$200:$J$555,7,0)," ")</f>
        <v xml:space="preserve"> </v>
      </c>
      <c r="I13" s="11" t="str">
        <f>IFERROR(VLOOKUP(B13,Planilha4!$A$200:$J$555,8,0)," ")</f>
        <v xml:space="preserve"> </v>
      </c>
      <c r="J13" s="11" t="str">
        <f>IFERROR(VLOOKUP(B13,Planilha4!$A$200:$J$555,9,0),"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IFERROR(VLOOKUP(B14,Planilha4!$A$200:$J$555,2,0)," ")</f>
        <v xml:space="preserve"> </v>
      </c>
      <c r="D14" s="10" t="str">
        <f>IFERROR(VLOOKUP(B14,Planilha4!$A$200:$J$555,3,0)," ")</f>
        <v xml:space="preserve"> </v>
      </c>
      <c r="E14" s="11" t="str">
        <f>IFERROR(VLOOKUP(B14,Planilha4!$A$200:$J$555,4,0)," ")</f>
        <v xml:space="preserve"> </v>
      </c>
      <c r="F14" s="11" t="str">
        <f>IFERROR(VLOOKUP(B14,Planilha4!$A$200:$J$555,5,0)," ")</f>
        <v xml:space="preserve"> </v>
      </c>
      <c r="G14" s="11" t="str">
        <f>IFERROR(VLOOKUP(B14,Planilha4!$A$200:$J$555,6,0)," ")</f>
        <v xml:space="preserve"> </v>
      </c>
      <c r="H14" s="11" t="str">
        <f>IFERROR(VLOOKUP(B14,Planilha4!$A$200:$J$555,7,0)," ")</f>
        <v xml:space="preserve"> </v>
      </c>
      <c r="I14" s="11" t="str">
        <f>IFERROR(VLOOKUP(B14,Planilha4!$A$200:$J$555,8,0)," ")</f>
        <v xml:space="preserve"> </v>
      </c>
      <c r="J14" s="11" t="str">
        <f>IFERROR(VLOOKUP(B14,Planilha4!$A$200:$J$555,9,0),"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IFERROR(VLOOKUP(B15,Planilha4!$A$200:$J$555,2,0)," ")</f>
        <v xml:space="preserve"> </v>
      </c>
      <c r="D15" s="10" t="str">
        <f>IFERROR(VLOOKUP(B15,Planilha4!$A$200:$J$555,3,0)," ")</f>
        <v xml:space="preserve"> </v>
      </c>
      <c r="E15" s="11" t="str">
        <f>IFERROR(VLOOKUP(B15,Planilha4!$A$200:$J$555,4,0)," ")</f>
        <v xml:space="preserve"> </v>
      </c>
      <c r="F15" s="11" t="str">
        <f>IFERROR(VLOOKUP(B15,Planilha4!$A$200:$J$555,5,0)," ")</f>
        <v xml:space="preserve"> </v>
      </c>
      <c r="G15" s="11" t="str">
        <f>IFERROR(VLOOKUP(B15,Planilha4!$A$200:$J$555,6,0)," ")</f>
        <v xml:space="preserve"> </v>
      </c>
      <c r="H15" s="11" t="str">
        <f>IFERROR(VLOOKUP(B15,Planilha4!$A$200:$J$555,7,0)," ")</f>
        <v xml:space="preserve"> </v>
      </c>
      <c r="I15" s="11" t="str">
        <f>IFERROR(VLOOKUP(B15,Planilha4!$A$200:$J$555,8,0)," ")</f>
        <v xml:space="preserve"> </v>
      </c>
      <c r="J15" s="11" t="str">
        <f>IFERROR(VLOOKUP(B15,Planilha4!$A$200:$J$555,9,0),"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IFERROR(VLOOKUP(B16,Planilha4!$A$200:$J$555,2,0)," ")</f>
        <v xml:space="preserve"> </v>
      </c>
      <c r="D16" s="10" t="str">
        <f>IFERROR(VLOOKUP(B16,Planilha4!$A$200:$J$555,3,0)," ")</f>
        <v xml:space="preserve"> </v>
      </c>
      <c r="E16" s="11" t="str">
        <f>IFERROR(VLOOKUP(B16,Planilha4!$A$200:$J$555,4,0)," ")</f>
        <v xml:space="preserve"> </v>
      </c>
      <c r="F16" s="11" t="str">
        <f>IFERROR(VLOOKUP(B16,Planilha4!$A$200:$J$555,5,0)," ")</f>
        <v xml:space="preserve"> </v>
      </c>
      <c r="G16" s="11" t="str">
        <f>IFERROR(VLOOKUP(B16,Planilha4!$A$200:$J$555,6,0)," ")</f>
        <v xml:space="preserve"> </v>
      </c>
      <c r="H16" s="11" t="str">
        <f>IFERROR(VLOOKUP(B16,Planilha4!$A$200:$J$555,7,0)," ")</f>
        <v xml:space="preserve"> </v>
      </c>
      <c r="I16" s="11" t="str">
        <f>IFERROR(VLOOKUP(B16,Planilha4!$A$200:$J$555,8,0)," ")</f>
        <v xml:space="preserve"> </v>
      </c>
      <c r="J16" s="11" t="str">
        <f>IFERROR(VLOOKUP(B16,Planilha4!$A$200:$J$555,9,0),"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IFERROR(VLOOKUP(B17,Planilha4!$A$200:$J$555,2,0)," ")</f>
        <v xml:space="preserve"> </v>
      </c>
      <c r="D17" s="10" t="str">
        <f>IFERROR(VLOOKUP(B17,Planilha4!$A$200:$J$555,3,0)," ")</f>
        <v xml:space="preserve"> </v>
      </c>
      <c r="E17" s="11" t="str">
        <f>IFERROR(VLOOKUP(B17,Planilha4!$A$200:$J$555,4,0)," ")</f>
        <v xml:space="preserve"> </v>
      </c>
      <c r="F17" s="11" t="str">
        <f>IFERROR(VLOOKUP(B17,Planilha4!$A$200:$J$555,5,0)," ")</f>
        <v xml:space="preserve"> </v>
      </c>
      <c r="G17" s="11" t="str">
        <f>IFERROR(VLOOKUP(B17,Planilha4!$A$200:$J$555,6,0)," ")</f>
        <v xml:space="preserve"> </v>
      </c>
      <c r="H17" s="11" t="str">
        <f>IFERROR(VLOOKUP(B17,Planilha4!$A$200:$J$555,7,0)," ")</f>
        <v xml:space="preserve"> </v>
      </c>
      <c r="I17" s="11" t="str">
        <f>IFERROR(VLOOKUP(B17,Planilha4!$A$200:$J$555,8,0)," ")</f>
        <v xml:space="preserve"> </v>
      </c>
      <c r="J17" s="11" t="str">
        <f>IFERROR(VLOOKUP(B17,Planilha4!$A$200:$J$555,9,0),"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IFERROR(VLOOKUP(B18,Planilha4!$A$200:$J$555,2,0)," ")</f>
        <v xml:space="preserve"> </v>
      </c>
      <c r="D18" s="10" t="str">
        <f>IFERROR(VLOOKUP(B18,Planilha4!$A$200:$J$555,3,0)," ")</f>
        <v xml:space="preserve"> </v>
      </c>
      <c r="E18" s="11" t="str">
        <f>IFERROR(VLOOKUP(B18,Planilha4!$A$200:$J$555,4,0)," ")</f>
        <v xml:space="preserve"> </v>
      </c>
      <c r="F18" s="11" t="str">
        <f>IFERROR(VLOOKUP(B18,Planilha4!$A$200:$J$555,5,0)," ")</f>
        <v xml:space="preserve"> </v>
      </c>
      <c r="G18" s="11" t="str">
        <f>IFERROR(VLOOKUP(B18,Planilha4!$A$200:$J$555,6,0)," ")</f>
        <v xml:space="preserve"> </v>
      </c>
      <c r="H18" s="11" t="str">
        <f>IFERROR(VLOOKUP(B18,Planilha4!$A$200:$J$555,7,0)," ")</f>
        <v xml:space="preserve"> </v>
      </c>
      <c r="I18" s="11" t="str">
        <f>IFERROR(VLOOKUP(B18,Planilha4!$A$200:$J$555,8,0)," ")</f>
        <v xml:space="preserve"> </v>
      </c>
      <c r="J18" s="11" t="str">
        <f>IFERROR(VLOOKUP(B18,Planilha4!$A$200:$J$555,9,0),"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IFERROR(VLOOKUP(B19,Planilha4!$A$200:$J$555,2,0)," ")</f>
        <v xml:space="preserve"> </v>
      </c>
      <c r="D19" s="10" t="str">
        <f>IFERROR(VLOOKUP(B19,Planilha4!$A$200:$J$555,3,0)," ")</f>
        <v xml:space="preserve"> </v>
      </c>
      <c r="E19" s="11" t="str">
        <f>IFERROR(VLOOKUP(B19,Planilha4!$A$200:$J$555,4,0)," ")</f>
        <v xml:space="preserve"> </v>
      </c>
      <c r="F19" s="11" t="str">
        <f>IFERROR(VLOOKUP(B19,Planilha4!$A$200:$J$555,5,0)," ")</f>
        <v xml:space="preserve"> </v>
      </c>
      <c r="G19" s="11" t="str">
        <f>IFERROR(VLOOKUP(B19,Planilha4!$A$200:$J$555,6,0)," ")</f>
        <v xml:space="preserve"> </v>
      </c>
      <c r="H19" s="11" t="str">
        <f>IFERROR(VLOOKUP(B19,Planilha4!$A$200:$J$555,7,0)," ")</f>
        <v xml:space="preserve"> </v>
      </c>
      <c r="I19" s="11" t="str">
        <f>IFERROR(VLOOKUP(B19,Planilha4!$A$200:$J$555,8,0)," ")</f>
        <v xml:space="preserve"> </v>
      </c>
      <c r="J19" s="11" t="str">
        <f>IFERROR(VLOOKUP(B19,Planilha4!$A$200:$J$555,9,0),"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IFERROR(VLOOKUP(B20,Planilha4!$A$200:$J$555,2,0)," ")</f>
        <v xml:space="preserve"> </v>
      </c>
      <c r="D20" s="10" t="str">
        <f>IFERROR(VLOOKUP(B20,Planilha4!$A$200:$J$555,3,0)," ")</f>
        <v xml:space="preserve"> </v>
      </c>
      <c r="E20" s="11" t="str">
        <f>IFERROR(VLOOKUP(B20,Planilha4!$A$200:$J$555,4,0)," ")</f>
        <v xml:space="preserve"> </v>
      </c>
      <c r="F20" s="11" t="str">
        <f>IFERROR(VLOOKUP(B20,Planilha4!$A$200:$J$555,5,0)," ")</f>
        <v xml:space="preserve"> </v>
      </c>
      <c r="G20" s="11" t="str">
        <f>IFERROR(VLOOKUP(B20,Planilha4!$A$200:$J$555,6,0)," ")</f>
        <v xml:space="preserve"> </v>
      </c>
      <c r="H20" s="11" t="str">
        <f>IFERROR(VLOOKUP(B20,Planilha4!$A$200:$J$555,7,0)," ")</f>
        <v xml:space="preserve"> </v>
      </c>
      <c r="I20" s="11" t="str">
        <f>IFERROR(VLOOKUP(B20,Planilha4!$A$200:$J$555,8,0)," ")</f>
        <v xml:space="preserve"> </v>
      </c>
      <c r="J20" s="11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IFERROR(VLOOKUP(B21,Planilha4!$A$200:$J$555,2,0)," ")</f>
        <v xml:space="preserve"> </v>
      </c>
      <c r="D21" s="10" t="str">
        <f>IFERROR(VLOOKUP(B21,Planilha4!$A$200:$J$555,3,0)," ")</f>
        <v xml:space="preserve"> </v>
      </c>
      <c r="E21" s="11" t="str">
        <f>IFERROR(VLOOKUP(B21,Planilha4!$A$200:$J$555,4,0)," ")</f>
        <v xml:space="preserve"> </v>
      </c>
      <c r="F21" s="11" t="str">
        <f>IFERROR(VLOOKUP(B21,Planilha4!$A$200:$J$555,5,0)," ")</f>
        <v xml:space="preserve"> </v>
      </c>
      <c r="G21" s="11" t="str">
        <f>IFERROR(VLOOKUP(B21,Planilha4!$A$200:$J$555,6,0)," ")</f>
        <v xml:space="preserve"> </v>
      </c>
      <c r="H21" s="11" t="str">
        <f>IFERROR(VLOOKUP(B21,Planilha4!$A$200:$J$555,7,0)," ")</f>
        <v xml:space="preserve"> </v>
      </c>
      <c r="I21" s="11" t="str">
        <f>IFERROR(VLOOKUP(B21,Planilha4!$A$200:$J$555,8,0)," ")</f>
        <v xml:space="preserve"> </v>
      </c>
      <c r="J21" s="11" t="str">
        <f>IFERROR(VLOOKUP(B21,Planilha4!$A$200:$J$555,9,0)," ")</f>
        <v xml:space="preserve"> </v>
      </c>
      <c r="L21" s="34" t="s">
        <v>36</v>
      </c>
      <c r="M21" s="35"/>
      <c r="N21" s="36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IFERROR(VLOOKUP(B22,Planilha4!$A$200:$J$555,2,0)," ")</f>
        <v xml:space="preserve"> </v>
      </c>
      <c r="D22" s="10" t="str">
        <f>IFERROR(VLOOKUP(B22,Planilha4!$A$200:$J$555,3,0)," ")</f>
        <v xml:space="preserve"> </v>
      </c>
      <c r="E22" s="11" t="str">
        <f>IFERROR(VLOOKUP(B22,Planilha4!$A$200:$J$555,4,0)," ")</f>
        <v xml:space="preserve"> </v>
      </c>
      <c r="F22" s="11" t="str">
        <f>IFERROR(VLOOKUP(B22,Planilha4!$A$200:$J$555,5,0)," ")</f>
        <v xml:space="preserve"> </v>
      </c>
      <c r="G22" s="11" t="str">
        <f>IFERROR(VLOOKUP(B22,Planilha4!$A$200:$J$555,6,0)," ")</f>
        <v xml:space="preserve"> </v>
      </c>
      <c r="H22" s="11" t="str">
        <f>IFERROR(VLOOKUP(B22,Planilha4!$A$200:$J$555,7,0)," ")</f>
        <v xml:space="preserve"> </v>
      </c>
      <c r="I22" s="11" t="str">
        <f>IFERROR(VLOOKUP(B22,Planilha4!$A$200:$J$555,8,0)," ")</f>
        <v xml:space="preserve"> </v>
      </c>
      <c r="J22" s="11" t="str">
        <f>IFERROR(VLOOKUP(B22,Planilha4!$A$200:$J$555,9,0),"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IFERROR(VLOOKUP(B23,Planilha4!$A$200:$J$555,2,0)," ")</f>
        <v xml:space="preserve"> </v>
      </c>
      <c r="D23" s="10" t="str">
        <f>IFERROR(VLOOKUP(B23,Planilha4!$A$200:$J$555,3,0)," ")</f>
        <v xml:space="preserve"> </v>
      </c>
      <c r="E23" s="11" t="str">
        <f>IFERROR(VLOOKUP(B23,Planilha4!$A$200:$J$555,4,0)," ")</f>
        <v xml:space="preserve"> </v>
      </c>
      <c r="F23" s="11" t="str">
        <f>IFERROR(VLOOKUP(B23,Planilha4!$A$200:$J$555,5,0)," ")</f>
        <v xml:space="preserve"> </v>
      </c>
      <c r="G23" s="11" t="str">
        <f>IFERROR(VLOOKUP(B23,Planilha4!$A$200:$J$555,6,0)," ")</f>
        <v xml:space="preserve"> </v>
      </c>
      <c r="H23" s="11" t="str">
        <f>IFERROR(VLOOKUP(B23,Planilha4!$A$200:$J$555,7,0)," ")</f>
        <v xml:space="preserve"> </v>
      </c>
      <c r="I23" s="11" t="str">
        <f>IFERROR(VLOOKUP(B23,Planilha4!$A$200:$J$555,8,0)," ")</f>
        <v xml:space="preserve"> </v>
      </c>
      <c r="J23" s="11" t="str">
        <f>IFERROR(VLOOKUP(B23,Planilha4!$A$200:$J$555,9,0),"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IFERROR(VLOOKUP(B24,Planilha4!$A$200:$J$555,2,0)," ")</f>
        <v xml:space="preserve"> </v>
      </c>
      <c r="D24" s="10" t="str">
        <f>IFERROR(VLOOKUP(B24,Planilha4!$A$200:$J$555,3,0)," ")</f>
        <v xml:space="preserve"> </v>
      </c>
      <c r="E24" s="11" t="str">
        <f>IFERROR(VLOOKUP(B24,Planilha4!$A$200:$J$555,4,0)," ")</f>
        <v xml:space="preserve"> </v>
      </c>
      <c r="F24" s="11" t="str">
        <f>IFERROR(VLOOKUP(B24,Planilha4!$A$200:$J$555,5,0)," ")</f>
        <v xml:space="preserve"> </v>
      </c>
      <c r="G24" s="11" t="str">
        <f>IFERROR(VLOOKUP(B24,Planilha4!$A$200:$J$555,6,0)," ")</f>
        <v xml:space="preserve"> </v>
      </c>
      <c r="H24" s="11" t="str">
        <f>IFERROR(VLOOKUP(B24,Planilha4!$A$200:$J$555,7,0)," ")</f>
        <v xml:space="preserve"> </v>
      </c>
      <c r="I24" s="11" t="str">
        <f>IFERROR(VLOOKUP(B24,Planilha4!$A$200:$J$555,8,0)," ")</f>
        <v xml:space="preserve"> </v>
      </c>
      <c r="J24" s="11" t="str">
        <f>IFERROR(VLOOKUP(B24,Planilha4!$A$200:$J$555,9,0),"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IFERROR(VLOOKUP(B25,Planilha4!$A$200:$J$555,2,0)," ")</f>
        <v xml:space="preserve"> </v>
      </c>
      <c r="D25" s="10" t="str">
        <f>IFERROR(VLOOKUP(B25,Planilha4!$A$200:$J$555,3,0)," ")</f>
        <v xml:space="preserve"> </v>
      </c>
      <c r="E25" s="11" t="str">
        <f>IFERROR(VLOOKUP(B25,Planilha4!$A$200:$J$555,4,0)," ")</f>
        <v xml:space="preserve"> </v>
      </c>
      <c r="F25" s="11" t="str">
        <f>IFERROR(VLOOKUP(B25,Planilha4!$A$200:$J$555,5,0)," ")</f>
        <v xml:space="preserve"> </v>
      </c>
      <c r="G25" s="11" t="str">
        <f>IFERROR(VLOOKUP(B25,Planilha4!$A$200:$J$555,6,0)," ")</f>
        <v xml:space="preserve"> </v>
      </c>
      <c r="H25" s="11" t="str">
        <f>IFERROR(VLOOKUP(B25,Planilha4!$A$200:$J$555,7,0)," ")</f>
        <v xml:space="preserve"> </v>
      </c>
      <c r="I25" s="11" t="str">
        <f>IFERROR(VLOOKUP(B25,Planilha4!$A$200:$J$555,8,0)," ")</f>
        <v xml:space="preserve"> </v>
      </c>
      <c r="J25" s="11" t="str">
        <f>IFERROR(VLOOKUP(B25,Planilha4!$A$200:$J$555,9,0),"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IFERROR(VLOOKUP(B26,Planilha4!$A$200:$J$555,2,0)," ")</f>
        <v xml:space="preserve"> </v>
      </c>
      <c r="D26" s="10" t="str">
        <f>IFERROR(VLOOKUP(B26,Planilha4!$A$200:$J$555,3,0)," ")</f>
        <v xml:space="preserve"> </v>
      </c>
      <c r="E26" s="11" t="str">
        <f>IFERROR(VLOOKUP(B26,Planilha4!$A$200:$J$555,4,0)," ")</f>
        <v xml:space="preserve"> </v>
      </c>
      <c r="F26" s="11" t="str">
        <f>IFERROR(VLOOKUP(B26,Planilha4!$A$200:$J$555,5,0)," ")</f>
        <v xml:space="preserve"> </v>
      </c>
      <c r="G26" s="11" t="str">
        <f>IFERROR(VLOOKUP(B26,Planilha4!$A$200:$J$555,6,0)," ")</f>
        <v xml:space="preserve"> </v>
      </c>
      <c r="H26" s="11" t="str">
        <f>IFERROR(VLOOKUP(B26,Planilha4!$A$200:$J$555,7,0)," ")</f>
        <v xml:space="preserve"> </v>
      </c>
      <c r="I26" s="11" t="str">
        <f>IFERROR(VLOOKUP(B26,Planilha4!$A$200:$J$555,8,0)," ")</f>
        <v xml:space="preserve"> </v>
      </c>
      <c r="J26" s="11" t="str">
        <f>IFERROR(VLOOKUP(B26,Planilha4!$A$200:$J$555,9,0),"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IFERROR(VLOOKUP(B27,Planilha4!$A$200:$J$555,2,0)," ")</f>
        <v xml:space="preserve"> </v>
      </c>
      <c r="D27" s="10" t="str">
        <f>IFERROR(VLOOKUP(B27,Planilha4!$A$200:$J$555,3,0)," ")</f>
        <v xml:space="preserve"> </v>
      </c>
      <c r="E27" s="11" t="str">
        <f>IFERROR(VLOOKUP(B27,Planilha4!$A$200:$J$555,4,0)," ")</f>
        <v xml:space="preserve"> </v>
      </c>
      <c r="F27" s="11" t="str">
        <f>IFERROR(VLOOKUP(B27,Planilha4!$A$200:$J$555,5,0)," ")</f>
        <v xml:space="preserve"> </v>
      </c>
      <c r="G27" s="11" t="str">
        <f>IFERROR(VLOOKUP(B27,Planilha4!$A$200:$J$555,6,0)," ")</f>
        <v xml:space="preserve"> </v>
      </c>
      <c r="H27" s="11" t="str">
        <f>IFERROR(VLOOKUP(B27,Planilha4!$A$200:$J$555,7,0)," ")</f>
        <v xml:space="preserve"> </v>
      </c>
      <c r="I27" s="11" t="str">
        <f>IFERROR(VLOOKUP(B27,Planilha4!$A$200:$J$555,8,0)," ")</f>
        <v xml:space="preserve"> </v>
      </c>
      <c r="J27" s="11" t="str">
        <f>IFERROR(VLOOKUP(B27,Planilha4!$A$200:$J$555,9,0),"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33"/>
      <c r="C28" s="10" t="str">
        <f>IFERROR(VLOOKUP(B28,Planilha4!$A$200:$J$555,2,0)," ")</f>
        <v xml:space="preserve"> </v>
      </c>
      <c r="D28" s="10" t="str">
        <f>IFERROR(VLOOKUP(B28,Planilha4!$A$200:$J$555,3,0)," ")</f>
        <v xml:space="preserve"> </v>
      </c>
      <c r="E28" s="11" t="str">
        <f>IFERROR(VLOOKUP(B28,Planilha4!$A$200:$J$555,4,0)," ")</f>
        <v xml:space="preserve"> </v>
      </c>
      <c r="F28" s="11" t="str">
        <f>IFERROR(VLOOKUP(B28,Planilha4!$A$200:$J$555,5,0)," ")</f>
        <v xml:space="preserve"> </v>
      </c>
      <c r="G28" s="11" t="str">
        <f>IFERROR(VLOOKUP(B28,Planilha4!$A$200:$J$555,6,0)," ")</f>
        <v xml:space="preserve"> </v>
      </c>
      <c r="H28" s="11" t="str">
        <f>IFERROR(VLOOKUP(B28,Planilha4!$A$200:$J$555,7,0)," ")</f>
        <v xml:space="preserve"> </v>
      </c>
      <c r="I28" s="11" t="str">
        <f>IFERROR(VLOOKUP(B28,Planilha4!$A$200:$J$555,8,0)," ")</f>
        <v xml:space="preserve"> </v>
      </c>
      <c r="J28" s="11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3"/>
      <c r="C29" s="10" t="str">
        <f>IFERROR(VLOOKUP(B29,Planilha4!$A$200:$J$555,2,0)," ")</f>
        <v xml:space="preserve"> </v>
      </c>
      <c r="D29" s="10" t="str">
        <f>IFERROR(VLOOKUP(B29,Planilha4!$A$200:$J$555,3,0)," ")</f>
        <v xml:space="preserve"> </v>
      </c>
      <c r="E29" s="11" t="str">
        <f>IFERROR(VLOOKUP(B29,Planilha4!$A$200:$J$555,4,0)," ")</f>
        <v xml:space="preserve"> </v>
      </c>
      <c r="F29" s="11" t="str">
        <f>IFERROR(VLOOKUP(B29,Planilha4!$A$200:$J$555,5,0)," ")</f>
        <v xml:space="preserve"> </v>
      </c>
      <c r="G29" s="11" t="str">
        <f>IFERROR(VLOOKUP(B29,Planilha4!$A$200:$J$555,6,0)," ")</f>
        <v xml:space="preserve"> </v>
      </c>
      <c r="H29" s="11" t="str">
        <f>IFERROR(VLOOKUP(B29,Planilha4!$A$200:$J$555,7,0)," ")</f>
        <v xml:space="preserve"> </v>
      </c>
      <c r="I29" s="11" t="str">
        <f>IFERROR(VLOOKUP(B29,Planilha4!$A$200:$J$555,8,0)," ")</f>
        <v xml:space="preserve"> </v>
      </c>
      <c r="J29" s="11" t="str">
        <f>IFERROR(VLOOKUP(B29,Planilha4!$A$200:$J$555,9,0),"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33"/>
      <c r="C30" s="10" t="str">
        <f>IFERROR(VLOOKUP(B30,Planilha4!$A$200:$J$555,2,0)," ")</f>
        <v xml:space="preserve"> </v>
      </c>
      <c r="D30" s="10" t="str">
        <f>IFERROR(VLOOKUP(B30,Planilha4!$A$200:$J$555,3,0)," ")</f>
        <v xml:space="preserve"> </v>
      </c>
      <c r="E30" s="11" t="str">
        <f>IFERROR(VLOOKUP(B30,Planilha4!$A$200:$J$555,4,0)," ")</f>
        <v xml:space="preserve"> </v>
      </c>
      <c r="F30" s="11" t="str">
        <f>IFERROR(VLOOKUP(B30,Planilha4!$A$200:$J$555,5,0)," ")</f>
        <v xml:space="preserve"> </v>
      </c>
      <c r="G30" s="11" t="str">
        <f>IFERROR(VLOOKUP(B30,Planilha4!$A$200:$J$555,6,0)," ")</f>
        <v xml:space="preserve"> </v>
      </c>
      <c r="H30" s="11" t="str">
        <f>IFERROR(VLOOKUP(B30,Planilha4!$A$200:$J$555,7,0)," ")</f>
        <v xml:space="preserve"> </v>
      </c>
      <c r="I30" s="11" t="str">
        <f>IFERROR(VLOOKUP(B30,Planilha4!$A$200:$J$555,8,0)," ")</f>
        <v xml:space="preserve"> </v>
      </c>
      <c r="J30" s="11" t="str">
        <f>IFERROR(VLOOKUP(B30,Planilha4!$A$200:$J$555,9,0),"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33"/>
      <c r="C31" s="10" t="str">
        <f>IFERROR(VLOOKUP(B31,Planilha4!$A$200:$J$555,2,0)," ")</f>
        <v xml:space="preserve"> </v>
      </c>
      <c r="D31" s="10" t="str">
        <f>IFERROR(VLOOKUP(B31,Planilha4!$A$200:$J$555,3,0)," ")</f>
        <v xml:space="preserve"> </v>
      </c>
      <c r="E31" s="11" t="str">
        <f>IFERROR(VLOOKUP(B31,Planilha4!$A$200:$J$555,4,0)," ")</f>
        <v xml:space="preserve"> </v>
      </c>
      <c r="F31" s="11" t="str">
        <f>IFERROR(VLOOKUP(B31,Planilha4!$A$200:$J$555,5,0)," ")</f>
        <v xml:space="preserve"> </v>
      </c>
      <c r="G31" s="11" t="str">
        <f>IFERROR(VLOOKUP(B31,Planilha4!$A$200:$J$555,6,0)," ")</f>
        <v xml:space="preserve"> </v>
      </c>
      <c r="H31" s="11" t="str">
        <f>IFERROR(VLOOKUP(B31,Planilha4!$A$200:$J$555,7,0)," ")</f>
        <v xml:space="preserve"> </v>
      </c>
      <c r="I31" s="11" t="str">
        <f>IFERROR(VLOOKUP(B31,Planilha4!$A$200:$J$555,8,0)," ")</f>
        <v xml:space="preserve"> </v>
      </c>
      <c r="J31" s="11" t="str">
        <f>IFERROR(VLOOKUP(B31,Planilha4!$A$200:$J$555,9,0),"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IFERROR(VLOOKUP(B32,Planilha4!$A$200:$J$555,2,0)," ")</f>
        <v xml:space="preserve"> </v>
      </c>
      <c r="D32" s="10" t="str">
        <f>IFERROR(VLOOKUP(B32,Planilha4!$A$200:$J$555,3,0)," ")</f>
        <v xml:space="preserve"> </v>
      </c>
      <c r="E32" s="11" t="str">
        <f>IFERROR(VLOOKUP(B32,Planilha4!$A$200:$J$555,4,0)," ")</f>
        <v xml:space="preserve"> </v>
      </c>
      <c r="F32" s="11" t="str">
        <f>IFERROR(VLOOKUP(B32,Planilha4!$A$200:$J$555,5,0)," ")</f>
        <v xml:space="preserve"> </v>
      </c>
      <c r="G32" s="11" t="str">
        <f>IFERROR(VLOOKUP(B32,Planilha4!$A$200:$J$555,6,0)," ")</f>
        <v xml:space="preserve"> </v>
      </c>
      <c r="H32" s="11" t="str">
        <f>IFERROR(VLOOKUP(B32,Planilha4!$A$200:$J$555,7,0)," ")</f>
        <v xml:space="preserve"> </v>
      </c>
      <c r="I32" s="11" t="str">
        <f>IFERROR(VLOOKUP(B32,Planilha4!$A$200:$J$555,8,0)," ")</f>
        <v xml:space="preserve"> </v>
      </c>
      <c r="J32" s="11" t="str">
        <f>IFERROR(VLOOKUP(B32,Planilha4!$A$200:$J$555,9,0),"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IFERROR(VLOOKUP(B33,Planilha4!$A$200:$J$555,2,0)," ")</f>
        <v xml:space="preserve"> </v>
      </c>
      <c r="D33" s="10" t="str">
        <f>IFERROR(VLOOKUP(B33,Planilha4!$A$200:$J$555,3,0)," ")</f>
        <v xml:space="preserve"> </v>
      </c>
      <c r="E33" s="11" t="str">
        <f>IFERROR(VLOOKUP(B33,Planilha4!$A$200:$J$555,4,0)," ")</f>
        <v xml:space="preserve"> </v>
      </c>
      <c r="F33" s="11" t="str">
        <f>IFERROR(VLOOKUP(B33,Planilha4!$A$200:$J$555,5,0)," ")</f>
        <v xml:space="preserve"> </v>
      </c>
      <c r="G33" s="11" t="str">
        <f>IFERROR(VLOOKUP(B33,Planilha4!$A$200:$J$555,6,0)," ")</f>
        <v xml:space="preserve"> </v>
      </c>
      <c r="H33" s="11" t="str">
        <f>IFERROR(VLOOKUP(B33,Planilha4!$A$200:$J$555,7,0)," ")</f>
        <v xml:space="preserve"> </v>
      </c>
      <c r="I33" s="11" t="str">
        <f>IFERROR(VLOOKUP(B33,Planilha4!$A$200:$J$555,8,0)," ")</f>
        <v xml:space="preserve"> </v>
      </c>
      <c r="J33" s="11" t="str">
        <f>IFERROR(VLOOKUP(B33,Planilha4!$A$200:$J$555,9,0),"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IFERROR(VLOOKUP(B34,Planilha4!$A$200:$J$555,2,0)," ")</f>
        <v xml:space="preserve"> </v>
      </c>
      <c r="D34" s="10" t="str">
        <f>IFERROR(VLOOKUP(B34,Planilha4!$A$200:$J$555,3,0)," ")</f>
        <v xml:space="preserve"> </v>
      </c>
      <c r="E34" s="11" t="str">
        <f>IFERROR(VLOOKUP(B34,Planilha4!$A$200:$J$555,4,0)," ")</f>
        <v xml:space="preserve"> </v>
      </c>
      <c r="F34" s="11" t="str">
        <f>IFERROR(VLOOKUP(B34,Planilha4!$A$200:$J$555,5,0)," ")</f>
        <v xml:space="preserve"> </v>
      </c>
      <c r="G34" s="11" t="str">
        <f>IFERROR(VLOOKUP(B34,Planilha4!$A$200:$J$555,6,0)," ")</f>
        <v xml:space="preserve"> </v>
      </c>
      <c r="H34" s="11" t="str">
        <f>IFERROR(VLOOKUP(B34,Planilha4!$A$200:$J$555,7,0)," ")</f>
        <v xml:space="preserve"> </v>
      </c>
      <c r="I34" s="11" t="str">
        <f>IFERROR(VLOOKUP(B34,Planilha4!$A$200:$J$555,8,0)," ")</f>
        <v xml:space="preserve"> </v>
      </c>
      <c r="J34" s="11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IFERROR(VLOOKUP(B35,Planilha4!$A$200:$J$555,2,0)," ")</f>
        <v xml:space="preserve"> </v>
      </c>
      <c r="D35" s="10" t="str">
        <f>IFERROR(VLOOKUP(B35,Planilha4!$A$200:$J$555,3,0)," ")</f>
        <v xml:space="preserve"> </v>
      </c>
      <c r="E35" s="11" t="str">
        <f>IFERROR(VLOOKUP(B35,Planilha4!$A$200:$J$555,4,0)," ")</f>
        <v xml:space="preserve"> </v>
      </c>
      <c r="F35" s="11" t="str">
        <f>IFERROR(VLOOKUP(B35,Planilha4!$A$200:$J$555,5,0)," ")</f>
        <v xml:space="preserve"> </v>
      </c>
      <c r="G35" s="11" t="str">
        <f>IFERROR(VLOOKUP(B35,Planilha4!$A$200:$J$555,6,0)," ")</f>
        <v xml:space="preserve"> </v>
      </c>
      <c r="H35" s="11" t="str">
        <f>IFERROR(VLOOKUP(B35,Planilha4!$A$200:$J$555,7,0)," ")</f>
        <v xml:space="preserve"> </v>
      </c>
      <c r="I35" s="11" t="str">
        <f>IFERROR(VLOOKUP(B35,Planilha4!$A$200:$J$555,8,0)," ")</f>
        <v xml:space="preserve"> </v>
      </c>
      <c r="J35" s="11" t="str">
        <f>IFERROR(VLOOKUP(B35,Planilha4!$A$200:$J$555,9,0),"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IFERROR(VLOOKUP(B36,Planilha4!$A$200:$J$555,2,0)," ")</f>
        <v xml:space="preserve"> </v>
      </c>
      <c r="D36" s="10" t="str">
        <f>IFERROR(VLOOKUP(B36,Planilha4!$A$200:$J$555,3,0)," ")</f>
        <v xml:space="preserve"> </v>
      </c>
      <c r="E36" s="11" t="str">
        <f>IFERROR(VLOOKUP(B36,Planilha4!$A$200:$J$555,4,0)," ")</f>
        <v xml:space="preserve"> </v>
      </c>
      <c r="F36" s="11" t="str">
        <f>IFERROR(VLOOKUP(B36,Planilha4!$A$200:$J$555,5,0)," ")</f>
        <v xml:space="preserve"> </v>
      </c>
      <c r="G36" s="11" t="str">
        <f>IFERROR(VLOOKUP(B36,Planilha4!$A$200:$J$555,6,0)," ")</f>
        <v xml:space="preserve"> </v>
      </c>
      <c r="H36" s="11" t="str">
        <f>IFERROR(VLOOKUP(B36,Planilha4!$A$200:$J$555,7,0)," ")</f>
        <v xml:space="preserve"> </v>
      </c>
      <c r="I36" s="11" t="str">
        <f>IFERROR(VLOOKUP(B36,Planilha4!$A$200:$J$555,8,0)," ")</f>
        <v xml:space="preserve"> </v>
      </c>
      <c r="J36" s="11" t="str">
        <f>IFERROR(VLOOKUP(B36,Planilha4!$A$200:$J$555,9,0),"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IFERROR(VLOOKUP(B37,Planilha4!$A$200:$J$555,2,0)," ")</f>
        <v xml:space="preserve"> </v>
      </c>
      <c r="D37" s="10" t="str">
        <f>IFERROR(VLOOKUP(B37,Planilha4!$A$200:$J$555,3,0)," ")</f>
        <v xml:space="preserve"> </v>
      </c>
      <c r="E37" s="11" t="str">
        <f>IFERROR(VLOOKUP(B37,Planilha4!$A$200:$J$555,4,0)," ")</f>
        <v xml:space="preserve"> </v>
      </c>
      <c r="F37" s="11" t="str">
        <f>IFERROR(VLOOKUP(B37,Planilha4!$A$200:$J$555,5,0)," ")</f>
        <v xml:space="preserve"> </v>
      </c>
      <c r="G37" s="11" t="str">
        <f>IFERROR(VLOOKUP(B37,Planilha4!$A$200:$J$555,6,0)," ")</f>
        <v xml:space="preserve"> </v>
      </c>
      <c r="H37" s="11" t="str">
        <f>IFERROR(VLOOKUP(B37,Planilha4!$A$200:$J$555,7,0)," ")</f>
        <v xml:space="preserve"> </v>
      </c>
      <c r="I37" s="11" t="str">
        <f>IFERROR(VLOOKUP(B37,Planilha4!$A$200:$J$555,8,0)," ")</f>
        <v xml:space="preserve"> </v>
      </c>
      <c r="J37" s="11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IFERROR(VLOOKUP(B38,Planilha4!$A$200:$J$555,2,0)," ")</f>
        <v xml:space="preserve"> </v>
      </c>
      <c r="D38" s="10" t="str">
        <f>IFERROR(VLOOKUP(B38,Planilha4!$A$200:$J$555,3,0)," ")</f>
        <v xml:space="preserve"> </v>
      </c>
      <c r="E38" s="11" t="str">
        <f>IFERROR(VLOOKUP(B38,Planilha4!$A$200:$J$555,4,0)," ")</f>
        <v xml:space="preserve"> </v>
      </c>
      <c r="F38" s="11" t="str">
        <f>IFERROR(VLOOKUP(B38,Planilha4!$A$200:$J$555,5,0)," ")</f>
        <v xml:space="preserve"> </v>
      </c>
      <c r="G38" s="11" t="str">
        <f>IFERROR(VLOOKUP(B38,Planilha4!$A$200:$J$555,6,0)," ")</f>
        <v xml:space="preserve"> </v>
      </c>
      <c r="H38" s="11" t="str">
        <f>IFERROR(VLOOKUP(B38,Planilha4!$A$200:$J$555,7,0)," ")</f>
        <v xml:space="preserve"> </v>
      </c>
      <c r="I38" s="11" t="str">
        <f>IFERROR(VLOOKUP(B38,Planilha4!$A$200:$J$555,8,0)," ")</f>
        <v xml:space="preserve"> </v>
      </c>
      <c r="J38" s="11" t="str">
        <f>IFERROR(VLOOKUP(B38,Planilha4!$A$200:$J$555,9,0)," ")</f>
        <v xml:space="preserve"> </v>
      </c>
    </row>
    <row r="39" spans="2:36" ht="15.75" customHeight="1" x14ac:dyDescent="0.25">
      <c r="B39" s="25"/>
      <c r="C39" s="10" t="str">
        <f>IFERROR(VLOOKUP(B39,Planilha4!$A$200:$J$555,2,0)," ")</f>
        <v xml:space="preserve"> </v>
      </c>
      <c r="D39" s="10" t="str">
        <f>IFERROR(VLOOKUP(B39,Planilha4!$A$200:$J$555,3,0)," ")</f>
        <v xml:space="preserve"> </v>
      </c>
      <c r="E39" s="11" t="str">
        <f>IFERROR(VLOOKUP(B39,Planilha4!$A$200:$J$555,4,0)," ")</f>
        <v xml:space="preserve"> </v>
      </c>
      <c r="F39" s="11" t="str">
        <f>IFERROR(VLOOKUP(B39,Planilha4!$A$200:$J$555,5,0)," ")</f>
        <v xml:space="preserve"> </v>
      </c>
      <c r="G39" s="11" t="str">
        <f>IFERROR(VLOOKUP(B39,Planilha4!$A$200:$J$555,6,0)," ")</f>
        <v xml:space="preserve"> </v>
      </c>
      <c r="H39" s="11" t="str">
        <f>IFERROR(VLOOKUP(B39,Planilha4!$A$200:$J$555,7,0)," ")</f>
        <v xml:space="preserve"> </v>
      </c>
      <c r="I39" s="11" t="str">
        <f>IFERROR(VLOOKUP(B39,Planilha4!$A$200:$J$555,8,0)," ")</f>
        <v xml:space="preserve"> </v>
      </c>
      <c r="J39" s="11" t="str">
        <f>IFERROR(VLOOKUP(B39,Planilha4!$A$200:$J$555,9,0)," ")</f>
        <v xml:space="preserve"> </v>
      </c>
    </row>
    <row r="40" spans="2:36" ht="15.75" customHeight="1" x14ac:dyDescent="0.25">
      <c r="B40" s="25"/>
      <c r="C40" s="10" t="str">
        <f>IFERROR(VLOOKUP(B40,Planilha4!$A$200:$J$555,2,0)," ")</f>
        <v xml:space="preserve"> </v>
      </c>
      <c r="D40" s="10" t="str">
        <f>IFERROR(VLOOKUP(B40,Planilha4!$A$200:$J$555,3,0)," ")</f>
        <v xml:space="preserve"> </v>
      </c>
      <c r="E40" s="11" t="str">
        <f>IFERROR(VLOOKUP(B40,Planilha4!$A$200:$J$555,4,0)," ")</f>
        <v xml:space="preserve"> </v>
      </c>
      <c r="F40" s="11" t="str">
        <f>IFERROR(VLOOKUP(B40,Planilha4!$A$200:$J$555,5,0)," ")</f>
        <v xml:space="preserve"> </v>
      </c>
      <c r="G40" s="11" t="str">
        <f>IFERROR(VLOOKUP(B40,Planilha4!$A$200:$J$555,6,0)," ")</f>
        <v xml:space="preserve"> </v>
      </c>
      <c r="H40" s="11" t="str">
        <f>IFERROR(VLOOKUP(B40,Planilha4!$A$200:$J$555,7,0)," ")</f>
        <v xml:space="preserve"> </v>
      </c>
      <c r="I40" s="11" t="str">
        <f>IFERROR(VLOOKUP(B40,Planilha4!$A$200:$J$555,8,0)," ")</f>
        <v xml:space="preserve"> </v>
      </c>
      <c r="J40" s="11" t="str">
        <f>IFERROR(VLOOKUP(B40,Planilha4!$A$200:$J$555,9,0)," ")</f>
        <v xml:space="preserve"> </v>
      </c>
    </row>
    <row r="41" spans="2:36" ht="15.75" customHeight="1" x14ac:dyDescent="0.25">
      <c r="B41" s="25"/>
      <c r="C41" s="10" t="str">
        <f>IFERROR(VLOOKUP(B41,Planilha4!$A$200:$J$555,2,0)," ")</f>
        <v xml:space="preserve"> </v>
      </c>
      <c r="D41" s="10" t="str">
        <f>IFERROR(VLOOKUP(B41,Planilha4!$A$200:$J$555,3,0)," ")</f>
        <v xml:space="preserve"> </v>
      </c>
      <c r="E41" s="11" t="str">
        <f>IFERROR(VLOOKUP(B41,Planilha4!$A$200:$J$555,4,0)," ")</f>
        <v xml:space="preserve"> </v>
      </c>
      <c r="F41" s="11" t="str">
        <f>IFERROR(VLOOKUP(B41,Planilha4!$A$200:$J$555,5,0)," ")</f>
        <v xml:space="preserve"> </v>
      </c>
      <c r="G41" s="11" t="str">
        <f>IFERROR(VLOOKUP(B41,Planilha4!$A$200:$J$555,6,0)," ")</f>
        <v xml:space="preserve"> </v>
      </c>
      <c r="H41" s="11" t="str">
        <f>IFERROR(VLOOKUP(B41,Planilha4!$A$200:$J$555,7,0)," ")</f>
        <v xml:space="preserve"> </v>
      </c>
      <c r="I41" s="11" t="str">
        <f>IFERROR(VLOOKUP(B41,Planilha4!$A$200:$J$555,8,0)," ")</f>
        <v xml:space="preserve"> </v>
      </c>
      <c r="J41" s="11" t="str">
        <f>IFERROR(VLOOKUP(B41,Planilha4!$A$200:$J$555,9,0)," ")</f>
        <v xml:space="preserve"> </v>
      </c>
    </row>
    <row r="42" spans="2:36" ht="15.75" customHeight="1" x14ac:dyDescent="0.25">
      <c r="B42" s="25"/>
      <c r="C42" s="10" t="str">
        <f>IFERROR(VLOOKUP(B42,Planilha4!$A$200:$J$555,2,0)," ")</f>
        <v xml:space="preserve"> </v>
      </c>
      <c r="D42" s="10" t="str">
        <f>IFERROR(VLOOKUP(B42,Planilha4!$A$200:$J$555,3,0)," ")</f>
        <v xml:space="preserve"> </v>
      </c>
      <c r="E42" s="11" t="str">
        <f>IFERROR(VLOOKUP(B42,Planilha4!$A$200:$J$555,4,0)," ")</f>
        <v xml:space="preserve"> </v>
      </c>
      <c r="F42" s="11" t="str">
        <f>IFERROR(VLOOKUP(B42,Planilha4!$A$200:$J$555,5,0)," ")</f>
        <v xml:space="preserve"> </v>
      </c>
      <c r="G42" s="11" t="str">
        <f>IFERROR(VLOOKUP(B42,Planilha4!$A$200:$J$555,6,0)," ")</f>
        <v xml:space="preserve"> </v>
      </c>
      <c r="H42" s="11" t="str">
        <f>IFERROR(VLOOKUP(B42,Planilha4!$A$200:$J$555,7,0)," ")</f>
        <v xml:space="preserve"> </v>
      </c>
      <c r="I42" s="11" t="str">
        <f>IFERROR(VLOOKUP(B42,Planilha4!$A$200:$J$555,8,0)," ")</f>
        <v xml:space="preserve"> </v>
      </c>
      <c r="J42" s="11" t="str">
        <f>IFERROR(VLOOKUP(B42,Planilha4!$A$200:$J$555,9,0)," ")</f>
        <v xml:space="preserve"> </v>
      </c>
    </row>
    <row r="43" spans="2:36" x14ac:dyDescent="0.25">
      <c r="B43" s="25"/>
      <c r="C43" s="10" t="str">
        <f>IFERROR(VLOOKUP(B43,Planilha4!$A$200:$J$555,2,0)," ")</f>
        <v xml:space="preserve"> </v>
      </c>
      <c r="D43" s="10" t="str">
        <f>IFERROR(VLOOKUP(B43,Planilha4!$A$200:$J$555,3,0)," ")</f>
        <v xml:space="preserve"> </v>
      </c>
      <c r="E43" s="11" t="str">
        <f>IFERROR(VLOOKUP(B43,Planilha4!$A$200:$J$555,4,0)," ")</f>
        <v xml:space="preserve"> </v>
      </c>
      <c r="F43" s="11" t="str">
        <f>IFERROR(VLOOKUP(B43,Planilha4!$A$200:$J$555,5,0)," ")</f>
        <v xml:space="preserve"> </v>
      </c>
      <c r="G43" s="11" t="str">
        <f>IFERROR(VLOOKUP(B43,Planilha4!$A$200:$J$555,6,0)," ")</f>
        <v xml:space="preserve"> </v>
      </c>
      <c r="H43" s="11" t="str">
        <f>IFERROR(VLOOKUP(B43,Planilha4!$A$200:$J$555,7,0)," ")</f>
        <v xml:space="preserve"> </v>
      </c>
      <c r="I43" s="11" t="str">
        <f>IFERROR(VLOOKUP(B43,Planilha4!$A$200:$J$555,8,0)," ")</f>
        <v xml:space="preserve"> </v>
      </c>
      <c r="J43" s="11" t="str">
        <f>IFERROR(VLOOKUP(B43,Planilha4!$A$200:$J$555,9,0)," ")</f>
        <v xml:space="preserve"> </v>
      </c>
    </row>
    <row r="44" spans="2:36" x14ac:dyDescent="0.25">
      <c r="B44" s="25"/>
      <c r="C44" s="10" t="str">
        <f>IFERROR(VLOOKUP(B44,Planilha4!$A$200:$J$555,2,0)," ")</f>
        <v xml:space="preserve"> </v>
      </c>
      <c r="D44" s="10" t="str">
        <f>IFERROR(VLOOKUP(B44,Planilha4!$A$200:$J$555,3,0)," ")</f>
        <v xml:space="preserve"> </v>
      </c>
      <c r="E44" s="11" t="str">
        <f>IFERROR(VLOOKUP(B44,Planilha4!$A$200:$J$555,4,0)," ")</f>
        <v xml:space="preserve"> </v>
      </c>
      <c r="F44" s="11" t="str">
        <f>IFERROR(VLOOKUP(B44,Planilha4!$A$200:$J$555,5,0)," ")</f>
        <v xml:space="preserve"> </v>
      </c>
      <c r="G44" s="11" t="str">
        <f>IFERROR(VLOOKUP(B44,Planilha4!$A$200:$J$555,6,0)," ")</f>
        <v xml:space="preserve"> </v>
      </c>
      <c r="H44" s="11" t="str">
        <f>IFERROR(VLOOKUP(B44,Planilha4!$A$200:$J$555,7,0)," ")</f>
        <v xml:space="preserve"> </v>
      </c>
      <c r="I44" s="11" t="str">
        <f>IFERROR(VLOOKUP(B44,Planilha4!$A$200:$J$555,8,0)," ")</f>
        <v xml:space="preserve"> </v>
      </c>
      <c r="J44" s="11" t="str">
        <f>IFERROR(VLOOKUP(B44,Planilha4!$A$200:$J$555,9,0)," ")</f>
        <v xml:space="preserve"> </v>
      </c>
    </row>
    <row r="45" spans="2:36" x14ac:dyDescent="0.25">
      <c r="B45" s="25"/>
      <c r="C45" s="10" t="str">
        <f>IFERROR(VLOOKUP(B45,Planilha4!$A$200:$J$555,2,0)," ")</f>
        <v xml:space="preserve"> </v>
      </c>
      <c r="D45" s="10" t="str">
        <f>IFERROR(VLOOKUP(B45,Planilha4!$A$200:$J$555,3,0)," ")</f>
        <v xml:space="preserve"> </v>
      </c>
      <c r="E45" s="11" t="str">
        <f>IFERROR(VLOOKUP(B45,Planilha4!$A$200:$J$555,4,0)," ")</f>
        <v xml:space="preserve"> </v>
      </c>
      <c r="F45" s="11" t="str">
        <f>IFERROR(VLOOKUP(B45,Planilha4!$A$200:$J$555,5,0)," ")</f>
        <v xml:space="preserve"> </v>
      </c>
      <c r="G45" s="11" t="str">
        <f>IFERROR(VLOOKUP(B45,Planilha4!$A$200:$J$555,6,0)," ")</f>
        <v xml:space="preserve"> </v>
      </c>
      <c r="H45" s="11" t="str">
        <f>IFERROR(VLOOKUP(B45,Planilha4!$A$200:$J$555,7,0)," ")</f>
        <v xml:space="preserve"> </v>
      </c>
      <c r="I45" s="11" t="str">
        <f>IFERROR(VLOOKUP(B45,Planilha4!$A$200:$J$555,8,0)," ")</f>
        <v xml:space="preserve"> </v>
      </c>
      <c r="J45" s="11" t="str">
        <f>IFERROR(VLOOKUP(B45,Planilha4!$A$200:$J$555,9,0)," ")</f>
        <v xml:space="preserve"> </v>
      </c>
    </row>
    <row r="46" spans="2:36" x14ac:dyDescent="0.25">
      <c r="B46" s="25"/>
      <c r="C46" s="10" t="str">
        <f>IFERROR(VLOOKUP(B46,Planilha4!$A$200:$J$555,2,0)," ")</f>
        <v xml:space="preserve"> </v>
      </c>
      <c r="D46" s="10" t="str">
        <f>IFERROR(VLOOKUP(B46,Planilha4!$A$200:$J$555,3,0)," ")</f>
        <v xml:space="preserve"> </v>
      </c>
      <c r="E46" s="11" t="str">
        <f>IFERROR(VLOOKUP(B46,Planilha4!$A$200:$J$555,4,0)," ")</f>
        <v xml:space="preserve"> </v>
      </c>
      <c r="F46" s="11" t="str">
        <f>IFERROR(VLOOKUP(B46,Planilha4!$A$200:$J$555,5,0)," ")</f>
        <v xml:space="preserve"> </v>
      </c>
      <c r="G46" s="11" t="str">
        <f>IFERROR(VLOOKUP(B46,Planilha4!$A$200:$J$555,6,0)," ")</f>
        <v xml:space="preserve"> </v>
      </c>
      <c r="H46" s="11" t="str">
        <f>IFERROR(VLOOKUP(B46,Planilha4!$A$200:$J$555,7,0)," ")</f>
        <v xml:space="preserve"> </v>
      </c>
      <c r="I46" s="11" t="str">
        <f>IFERROR(VLOOKUP(B46,Planilha4!$A$200:$J$555,8,0)," ")</f>
        <v xml:space="preserve"> </v>
      </c>
      <c r="J46" s="11" t="str">
        <f>IFERROR(VLOOKUP(B46,Planilha4!$A$200:$J$555,9,0)," ")</f>
        <v xml:space="preserve"> </v>
      </c>
    </row>
    <row r="47" spans="2:36" x14ac:dyDescent="0.25">
      <c r="B47" s="25"/>
      <c r="C47" s="10" t="str">
        <f>IFERROR(VLOOKUP(B47,Planilha4!$A$200:$J$555,2,0)," ")</f>
        <v xml:space="preserve"> </v>
      </c>
      <c r="D47" s="10" t="str">
        <f>IFERROR(VLOOKUP(B47,Planilha4!$A$200:$J$555,3,0)," ")</f>
        <v xml:space="preserve"> </v>
      </c>
      <c r="E47" s="11" t="str">
        <f>IFERROR(VLOOKUP(B47,Planilha4!$A$200:$J$555,4,0)," ")</f>
        <v xml:space="preserve"> </v>
      </c>
      <c r="F47" s="11" t="str">
        <f>IFERROR(VLOOKUP(B47,Planilha4!$A$200:$J$555,5,0)," ")</f>
        <v xml:space="preserve"> </v>
      </c>
      <c r="G47" s="11" t="str">
        <f>IFERROR(VLOOKUP(B47,Planilha4!$A$200:$J$555,6,0)," ")</f>
        <v xml:space="preserve"> </v>
      </c>
      <c r="H47" s="11" t="str">
        <f>IFERROR(VLOOKUP(B47,Planilha4!$A$200:$J$555,7,0)," ")</f>
        <v xml:space="preserve"> </v>
      </c>
      <c r="I47" s="11" t="str">
        <f>IFERROR(VLOOKUP(B47,Planilha4!$A$200:$J$555,8,0)," ")</f>
        <v xml:space="preserve"> </v>
      </c>
      <c r="J47" s="11" t="str">
        <f>IFERROR(VLOOKUP(B47,Planilha4!$A$200:$J$555,9,0)," ")</f>
        <v xml:space="preserve"> </v>
      </c>
    </row>
    <row r="48" spans="2:36" x14ac:dyDescent="0.25">
      <c r="B48" s="25"/>
      <c r="C48" s="10" t="str">
        <f>IFERROR(VLOOKUP(B48,Planilha4!$A$200:$J$555,2,0)," ")</f>
        <v xml:space="preserve"> </v>
      </c>
      <c r="D48" s="10" t="str">
        <f>IFERROR(VLOOKUP(B48,Planilha4!$A$200:$J$555,3,0)," ")</f>
        <v xml:space="preserve"> </v>
      </c>
      <c r="E48" s="11" t="str">
        <f>IFERROR(VLOOKUP(B48,Planilha4!$A$200:$J$555,4,0)," ")</f>
        <v xml:space="preserve"> </v>
      </c>
      <c r="F48" s="11" t="str">
        <f>IFERROR(VLOOKUP(B48,Planilha4!$A$200:$J$555,5,0)," ")</f>
        <v xml:space="preserve"> </v>
      </c>
      <c r="G48" s="11" t="str">
        <f>IFERROR(VLOOKUP(B48,Planilha4!$A$200:$J$555,6,0)," ")</f>
        <v xml:space="preserve"> </v>
      </c>
      <c r="H48" s="11" t="str">
        <f>IFERROR(VLOOKUP(B48,Planilha4!$A$200:$J$555,7,0)," ")</f>
        <v xml:space="preserve"> </v>
      </c>
      <c r="I48" s="11" t="str">
        <f>IFERROR(VLOOKUP(B48,Planilha4!$A$200:$J$555,8,0)," ")</f>
        <v xml:space="preserve"> </v>
      </c>
      <c r="J48" s="11" t="str">
        <f>IFERROR(VLOOKUP(B48,Planilha4!$A$200:$J$555,9,0)," ")</f>
        <v xml:space="preserve"> </v>
      </c>
    </row>
    <row r="49" spans="2:10" x14ac:dyDescent="0.25">
      <c r="B49" s="25"/>
      <c r="C49" s="10" t="str">
        <f>IFERROR(VLOOKUP(B49,Planilha4!$A$200:$J$555,2,0)," ")</f>
        <v xml:space="preserve"> </v>
      </c>
      <c r="D49" s="10" t="str">
        <f>IFERROR(VLOOKUP(B49,Planilha4!$A$200:$J$555,3,0)," ")</f>
        <v xml:space="preserve"> </v>
      </c>
      <c r="E49" s="11" t="str">
        <f>IFERROR(VLOOKUP(B49,Planilha4!$A$200:$J$555,4,0)," ")</f>
        <v xml:space="preserve"> </v>
      </c>
      <c r="F49" s="11" t="str">
        <f>IFERROR(VLOOKUP(B49,Planilha4!$A$200:$J$555,5,0)," ")</f>
        <v xml:space="preserve"> </v>
      </c>
      <c r="G49" s="11" t="str">
        <f>IFERROR(VLOOKUP(B49,Planilha4!$A$200:$J$555,6,0)," ")</f>
        <v xml:space="preserve"> </v>
      </c>
      <c r="H49" s="11" t="str">
        <f>IFERROR(VLOOKUP(B49,Planilha4!$A$200:$J$555,7,0)," ")</f>
        <v xml:space="preserve"> </v>
      </c>
      <c r="I49" s="11" t="str">
        <f>IFERROR(VLOOKUP(B49,Planilha4!$A$200:$J$555,8,0)," ")</f>
        <v xml:space="preserve"> </v>
      </c>
      <c r="J49" s="11" t="str">
        <f>IFERROR(VLOOKUP(B49,Planilha4!$A$200:$J$555,9,0)," ")</f>
        <v xml:space="preserve"> </v>
      </c>
    </row>
    <row r="50" spans="2:10" x14ac:dyDescent="0.25">
      <c r="B50" s="25"/>
      <c r="C50" s="10" t="str">
        <f>IFERROR(VLOOKUP(B50,Planilha4!$A$200:$J$555,2,0)," ")</f>
        <v xml:space="preserve"> </v>
      </c>
      <c r="D50" s="10" t="str">
        <f>IFERROR(VLOOKUP(B50,Planilha4!$A$200:$J$555,3,0)," ")</f>
        <v xml:space="preserve"> </v>
      </c>
      <c r="E50" s="11" t="str">
        <f>IFERROR(VLOOKUP(B50,Planilha4!$A$200:$J$555,4,0)," ")</f>
        <v xml:space="preserve"> </v>
      </c>
      <c r="F50" s="11" t="str">
        <f>IFERROR(VLOOKUP(B50,Planilha4!$A$200:$J$555,5,0)," ")</f>
        <v xml:space="preserve"> </v>
      </c>
      <c r="G50" s="11" t="str">
        <f>IFERROR(VLOOKUP(B50,Planilha4!$A$200:$J$555,6,0)," ")</f>
        <v xml:space="preserve"> </v>
      </c>
      <c r="H50" s="11" t="str">
        <f>IFERROR(VLOOKUP(B50,Planilha4!$A$200:$J$555,7,0)," ")</f>
        <v xml:space="preserve"> </v>
      </c>
      <c r="I50" s="11" t="str">
        <f>IFERROR(VLOOKUP(B50,Planilha4!$A$200:$J$555,8,0)," ")</f>
        <v xml:space="preserve"> </v>
      </c>
      <c r="J50" s="11" t="str">
        <f>IFERROR(VLOOKUP(B50,Planilha4!$A$200:$J$555,9,0)," ")</f>
        <v xml:space="preserve"> </v>
      </c>
    </row>
    <row r="51" spans="2:10" x14ac:dyDescent="0.25">
      <c r="B51" s="25"/>
      <c r="C51" s="10" t="str">
        <f>IFERROR(VLOOKUP(B51,Planilha4!$A$200:$J$555,2,0)," ")</f>
        <v xml:space="preserve"> </v>
      </c>
      <c r="D51" s="10" t="str">
        <f>IFERROR(VLOOKUP(B51,Planilha4!$A$200:$J$555,3,0)," ")</f>
        <v xml:space="preserve"> </v>
      </c>
      <c r="E51" s="11" t="str">
        <f>IFERROR(VLOOKUP(B51,Planilha4!$A$200:$J$555,4,0)," ")</f>
        <v xml:space="preserve"> </v>
      </c>
      <c r="F51" s="11" t="str">
        <f>IFERROR(VLOOKUP(B51,Planilha4!$A$200:$J$555,5,0)," ")</f>
        <v xml:space="preserve"> </v>
      </c>
      <c r="G51" s="11" t="str">
        <f>IFERROR(VLOOKUP(B51,Planilha4!$A$200:$J$555,6,0)," ")</f>
        <v xml:space="preserve"> </v>
      </c>
      <c r="H51" s="11" t="str">
        <f>IFERROR(VLOOKUP(B51,Planilha4!$A$200:$J$555,7,0)," ")</f>
        <v xml:space="preserve"> </v>
      </c>
      <c r="I51" s="11" t="str">
        <f>IFERROR(VLOOKUP(B51,Planilha4!$A$200:$J$555,8,0)," ")</f>
        <v xml:space="preserve"> </v>
      </c>
      <c r="J51" s="11" t="str">
        <f>IFERROR(VLOOKUP(B51,Planilha4!$A$200:$J$555,9,0)," ")</f>
        <v xml:space="preserve"> </v>
      </c>
    </row>
    <row r="52" spans="2:10" x14ac:dyDescent="0.25">
      <c r="B52" s="25"/>
      <c r="C52" s="10" t="str">
        <f>IFERROR(VLOOKUP(B52,Planilha4!$A$200:$J$555,2,0)," ")</f>
        <v xml:space="preserve"> </v>
      </c>
      <c r="D52" s="10" t="str">
        <f>IFERROR(VLOOKUP(B52,Planilha4!$A$200:$J$555,3,0)," ")</f>
        <v xml:space="preserve"> </v>
      </c>
      <c r="E52" s="11" t="str">
        <f>IFERROR(VLOOKUP(B52,Planilha4!$A$200:$J$555,4,0)," ")</f>
        <v xml:space="preserve"> </v>
      </c>
      <c r="F52" s="11" t="str">
        <f>IFERROR(VLOOKUP(B52,Planilha4!$A$200:$J$555,5,0)," ")</f>
        <v xml:space="preserve"> </v>
      </c>
      <c r="G52" s="11" t="str">
        <f>IFERROR(VLOOKUP(B52,Planilha4!$A$200:$J$555,6,0)," ")</f>
        <v xml:space="preserve"> </v>
      </c>
      <c r="H52" s="11" t="str">
        <f>IFERROR(VLOOKUP(B52,Planilha4!$A$200:$J$555,7,0)," ")</f>
        <v xml:space="preserve"> </v>
      </c>
      <c r="I52" s="11" t="str">
        <f>IFERROR(VLOOKUP(B52,Planilha4!$A$200:$J$555,8,0)," ")</f>
        <v xml:space="preserve"> </v>
      </c>
      <c r="J52" s="11" t="str">
        <f>IFERROR(VLOOKUP(B52,Planilha4!$A$200:$J$555,9,0)," ")</f>
        <v xml:space="preserve"> </v>
      </c>
    </row>
    <row r="53" spans="2:10" x14ac:dyDescent="0.25">
      <c r="B53" s="25"/>
      <c r="C53" s="10" t="str">
        <f>IFERROR(VLOOKUP(B53,Planilha4!$A$200:$J$555,2,0)," ")</f>
        <v xml:space="preserve"> </v>
      </c>
      <c r="D53" s="10" t="str">
        <f>IFERROR(VLOOKUP(B53,Planilha4!$A$200:$J$555,3,0)," ")</f>
        <v xml:space="preserve"> </v>
      </c>
      <c r="E53" s="11" t="str">
        <f>IFERROR(VLOOKUP(B53,Planilha4!$A$200:$J$555,4,0)," ")</f>
        <v xml:space="preserve"> </v>
      </c>
      <c r="F53" s="11" t="str">
        <f>IFERROR(VLOOKUP(B53,Planilha4!$A$200:$J$555,5,0)," ")</f>
        <v xml:space="preserve"> </v>
      </c>
      <c r="G53" s="11" t="str">
        <f>IFERROR(VLOOKUP(B53,Planilha4!$A$200:$J$555,6,0)," ")</f>
        <v xml:space="preserve"> </v>
      </c>
      <c r="H53" s="11" t="str">
        <f>IFERROR(VLOOKUP(B53,Planilha4!$A$200:$J$555,7,0)," ")</f>
        <v xml:space="preserve"> </v>
      </c>
      <c r="I53" s="11" t="str">
        <f>IFERROR(VLOOKUP(B53,Planilha4!$A$200:$J$555,8,0)," ")</f>
        <v xml:space="preserve"> </v>
      </c>
      <c r="J53" s="11" t="str">
        <f>IFERROR(VLOOKUP(B53,Planilha4!$A$200:$J$555,9,0)," ")</f>
        <v xml:space="preserve"> </v>
      </c>
    </row>
    <row r="54" spans="2:10" x14ac:dyDescent="0.25">
      <c r="B54" s="25"/>
      <c r="C54" s="10" t="str">
        <f>IFERROR(VLOOKUP(B54,Planilha4!$A$200:$J$555,2,0)," ")</f>
        <v xml:space="preserve"> </v>
      </c>
      <c r="D54" s="10" t="str">
        <f>IFERROR(VLOOKUP(B54,Planilha4!$A$200:$J$555,3,0)," ")</f>
        <v xml:space="preserve"> </v>
      </c>
      <c r="E54" s="11" t="str">
        <f>IFERROR(VLOOKUP(B54,Planilha4!$A$200:$J$555,4,0)," ")</f>
        <v xml:space="preserve"> </v>
      </c>
      <c r="F54" s="11" t="str">
        <f>IFERROR(VLOOKUP(B54,Planilha4!$A$200:$J$555,5,0)," ")</f>
        <v xml:space="preserve"> </v>
      </c>
      <c r="G54" s="11" t="str">
        <f>IFERROR(VLOOKUP(B54,Planilha4!$A$200:$J$555,6,0)," ")</f>
        <v xml:space="preserve"> </v>
      </c>
      <c r="H54" s="11" t="str">
        <f>IFERROR(VLOOKUP(B54,Planilha4!$A$200:$J$555,7,0)," ")</f>
        <v xml:space="preserve"> </v>
      </c>
      <c r="I54" s="11" t="str">
        <f>IFERROR(VLOOKUP(B54,Planilha4!$A$200:$J$555,8,0)," ")</f>
        <v xml:space="preserve"> </v>
      </c>
      <c r="J54" s="11" t="str">
        <f>IFERROR(VLOOKUP(B54,Planilha4!$A$200:$J$555,9,0)," ")</f>
        <v xml:space="preserve"> </v>
      </c>
    </row>
    <row r="55" spans="2:10" x14ac:dyDescent="0.25">
      <c r="B55" s="25"/>
      <c r="C55" s="10" t="str">
        <f>IFERROR(VLOOKUP(B55,Planilha4!$A$200:$J$555,2,0)," ")</f>
        <v xml:space="preserve"> </v>
      </c>
      <c r="D55" s="10" t="str">
        <f>IFERROR(VLOOKUP(B55,Planilha4!$A$200:$J$555,3,0)," ")</f>
        <v xml:space="preserve"> </v>
      </c>
      <c r="E55" s="11" t="str">
        <f>IFERROR(VLOOKUP(B55,Planilha4!$A$200:$J$555,4,0)," ")</f>
        <v xml:space="preserve"> </v>
      </c>
      <c r="F55" s="11" t="str">
        <f>IFERROR(VLOOKUP(B55,Planilha4!$A$200:$J$555,5,0)," ")</f>
        <v xml:space="preserve"> </v>
      </c>
      <c r="G55" s="11" t="str">
        <f>IFERROR(VLOOKUP(B55,Planilha4!$A$200:$J$555,6,0)," ")</f>
        <v xml:space="preserve"> </v>
      </c>
      <c r="H55" s="11" t="str">
        <f>IFERROR(VLOOKUP(B55,Planilha4!$A$200:$J$555,7,0)," ")</f>
        <v xml:space="preserve"> </v>
      </c>
      <c r="I55" s="11" t="str">
        <f>IFERROR(VLOOKUP(B55,Planilha4!$A$200:$J$555,8,0)," ")</f>
        <v xml:space="preserve"> </v>
      </c>
      <c r="J55" s="11" t="str">
        <f>IFERROR(VLOOKUP(B55,Planilha4!$A$200:$J$555,9,0)," ")</f>
        <v xml:space="preserve"> </v>
      </c>
    </row>
    <row r="56" spans="2:10" x14ac:dyDescent="0.25">
      <c r="B56" s="25"/>
      <c r="C56" s="10" t="str">
        <f>IFERROR(VLOOKUP(B56,Planilha4!$A$200:$J$555,2,0)," ")</f>
        <v xml:space="preserve"> </v>
      </c>
      <c r="D56" s="10" t="str">
        <f>IFERROR(VLOOKUP(B56,Planilha4!$A$200:$J$555,3,0)," ")</f>
        <v xml:space="preserve"> </v>
      </c>
      <c r="E56" s="11" t="str">
        <f>IFERROR(VLOOKUP(B56,Planilha4!$A$200:$J$555,4,0)," ")</f>
        <v xml:space="preserve"> </v>
      </c>
      <c r="F56" s="11" t="str">
        <f>IFERROR(VLOOKUP(B56,Planilha4!$A$200:$J$555,5,0)," ")</f>
        <v xml:space="preserve"> </v>
      </c>
      <c r="G56" s="11" t="str">
        <f>IFERROR(VLOOKUP(B56,Planilha4!$A$200:$J$555,6,0)," ")</f>
        <v xml:space="preserve"> </v>
      </c>
      <c r="H56" s="11" t="str">
        <f>IFERROR(VLOOKUP(B56,Planilha4!$A$200:$J$555,7,0)," ")</f>
        <v xml:space="preserve"> </v>
      </c>
      <c r="I56" s="11" t="str">
        <f>IFERROR(VLOOKUP(B56,Planilha4!$A$200:$J$555,8,0)," ")</f>
        <v xml:space="preserve"> </v>
      </c>
      <c r="J56" s="11" t="str">
        <f>IFERROR(VLOOKUP(B56,Planilha4!$A$200:$J$555,9,0)," ")</f>
        <v xml:space="preserve"> </v>
      </c>
    </row>
    <row r="57" spans="2:10" x14ac:dyDescent="0.25">
      <c r="B57" s="25"/>
      <c r="C57" s="10" t="str">
        <f>IFERROR(VLOOKUP(B57,Planilha4!$A$200:$J$555,2,0)," ")</f>
        <v xml:space="preserve"> </v>
      </c>
      <c r="D57" s="10" t="str">
        <f>IFERROR(VLOOKUP(B57,Planilha4!$A$200:$J$555,3,0)," ")</f>
        <v xml:space="preserve"> </v>
      </c>
      <c r="E57" s="11" t="str">
        <f>IFERROR(VLOOKUP(B57,Planilha4!$A$200:$J$555,4,0)," ")</f>
        <v xml:space="preserve"> </v>
      </c>
      <c r="F57" s="11" t="str">
        <f>IFERROR(VLOOKUP(B57,Planilha4!$A$200:$J$555,5,0)," ")</f>
        <v xml:space="preserve"> </v>
      </c>
      <c r="G57" s="11" t="str">
        <f>IFERROR(VLOOKUP(B57,Planilha4!$A$200:$J$555,6,0)," ")</f>
        <v xml:space="preserve"> </v>
      </c>
      <c r="H57" s="11" t="str">
        <f>IFERROR(VLOOKUP(B57,Planilha4!$A$200:$J$555,7,0)," ")</f>
        <v xml:space="preserve"> </v>
      </c>
      <c r="I57" s="11" t="str">
        <f>IFERROR(VLOOKUP(B57,Planilha4!$A$200:$J$555,8,0)," ")</f>
        <v xml:space="preserve"> </v>
      </c>
      <c r="J57" s="11" t="str">
        <f>IFERROR(VLOOKUP(B57,Planilha4!$A$200:$J$555,9,0)," ")</f>
        <v xml:space="preserve"> </v>
      </c>
    </row>
    <row r="58" spans="2:10" x14ac:dyDescent="0.25">
      <c r="B58" s="25"/>
      <c r="C58" s="10" t="str">
        <f>IFERROR(VLOOKUP(B58,Planilha4!$A$200:$J$555,2,0)," ")</f>
        <v xml:space="preserve"> </v>
      </c>
      <c r="D58" s="10" t="str">
        <f>IFERROR(VLOOKUP(B58,Planilha4!$A$200:$J$555,3,0)," ")</f>
        <v xml:space="preserve"> </v>
      </c>
      <c r="E58" s="11" t="str">
        <f>IFERROR(VLOOKUP(B58,Planilha4!$A$200:$J$555,4,0)," ")</f>
        <v xml:space="preserve"> </v>
      </c>
      <c r="F58" s="11" t="str">
        <f>IFERROR(VLOOKUP(B58,Planilha4!$A$200:$J$555,5,0)," ")</f>
        <v xml:space="preserve"> </v>
      </c>
      <c r="G58" s="11" t="str">
        <f>IFERROR(VLOOKUP(B58,Planilha4!$A$200:$J$555,6,0)," ")</f>
        <v xml:space="preserve"> </v>
      </c>
      <c r="H58" s="11" t="str">
        <f>IFERROR(VLOOKUP(B58,Planilha4!$A$200:$J$555,7,0)," ")</f>
        <v xml:space="preserve"> </v>
      </c>
      <c r="I58" s="11" t="str">
        <f>IFERROR(VLOOKUP(B58,Planilha4!$A$200:$J$555,8,0)," ")</f>
        <v xml:space="preserve"> </v>
      </c>
      <c r="J58" s="11" t="str">
        <f>IFERROR(VLOOKUP(B58,Planilha4!$A$200:$J$555,9,0)," ")</f>
        <v xml:space="preserve"> </v>
      </c>
    </row>
    <row r="59" spans="2:10" x14ac:dyDescent="0.25">
      <c r="B59" s="25"/>
      <c r="C59" s="10" t="str">
        <f>IFERROR(VLOOKUP(B59,Planilha4!$A$200:$J$555,2,0)," ")</f>
        <v xml:space="preserve"> </v>
      </c>
      <c r="D59" s="10" t="str">
        <f>IFERROR(VLOOKUP(B59,Planilha4!$A$200:$J$555,3,0)," ")</f>
        <v xml:space="preserve"> </v>
      </c>
      <c r="E59" s="11" t="str">
        <f>IFERROR(VLOOKUP(B59,Planilha4!$A$200:$J$555,4,0)," ")</f>
        <v xml:space="preserve"> </v>
      </c>
      <c r="F59" s="11" t="str">
        <f>IFERROR(VLOOKUP(B59,Planilha4!$A$200:$J$555,5,0)," ")</f>
        <v xml:space="preserve"> </v>
      </c>
      <c r="G59" s="11" t="str">
        <f>IFERROR(VLOOKUP(B59,Planilha4!$A$200:$J$555,6,0)," ")</f>
        <v xml:space="preserve"> </v>
      </c>
      <c r="H59" s="11" t="str">
        <f>IFERROR(VLOOKUP(B59,Planilha4!$A$200:$J$555,7,0)," ")</f>
        <v xml:space="preserve"> </v>
      </c>
      <c r="I59" s="11" t="str">
        <f>IFERROR(VLOOKUP(B59,Planilha4!$A$200:$J$555,8,0)," ")</f>
        <v xml:space="preserve"> </v>
      </c>
      <c r="J59" s="11" t="str">
        <f>IFERROR(VLOOKUP(B59,Planilha4!$A$200:$J$555,9,0)," ")</f>
        <v xml:space="preserve"> </v>
      </c>
    </row>
    <row r="60" spans="2:10" x14ac:dyDescent="0.25">
      <c r="B60" s="25"/>
      <c r="C60" s="10" t="str">
        <f>IFERROR(VLOOKUP(B60,Planilha4!$A$200:$J$555,2,0)," ")</f>
        <v xml:space="preserve"> </v>
      </c>
      <c r="D60" s="10" t="str">
        <f>IFERROR(VLOOKUP(B60,Planilha4!$A$200:$J$555,3,0)," ")</f>
        <v xml:space="preserve"> </v>
      </c>
      <c r="E60" s="11" t="str">
        <f>IFERROR(VLOOKUP(B60,Planilha4!$A$200:$J$555,4,0)," ")</f>
        <v xml:space="preserve"> </v>
      </c>
      <c r="F60" s="11" t="str">
        <f>IFERROR(VLOOKUP(B60,Planilha4!$A$200:$J$555,5,0)," ")</f>
        <v xml:space="preserve"> </v>
      </c>
      <c r="G60" s="11" t="str">
        <f>IFERROR(VLOOKUP(B60,Planilha4!$A$200:$J$555,6,0)," ")</f>
        <v xml:space="preserve"> </v>
      </c>
      <c r="H60" s="11" t="str">
        <f>IFERROR(VLOOKUP(B60,Planilha4!$A$200:$J$555,7,0)," ")</f>
        <v xml:space="preserve"> </v>
      </c>
      <c r="I60" s="11" t="str">
        <f>IFERROR(VLOOKUP(B60,Planilha4!$A$200:$J$555,8,0)," ")</f>
        <v xml:space="preserve"> </v>
      </c>
      <c r="J60" s="11" t="str">
        <f>IFERROR(VLOOKUP(B60,Planilha4!$A$200:$J$555,9,0)," ")</f>
        <v xml:space="preserve"> </v>
      </c>
    </row>
    <row r="61" spans="2:10" x14ac:dyDescent="0.25">
      <c r="B61" s="25"/>
      <c r="C61" s="10" t="str">
        <f>IFERROR(VLOOKUP(B61,Planilha4!$A$200:$J$555,2,0)," ")</f>
        <v xml:space="preserve"> </v>
      </c>
      <c r="D61" s="10" t="str">
        <f>IFERROR(VLOOKUP(B61,Planilha4!$A$200:$J$555,3,0)," ")</f>
        <v xml:space="preserve"> </v>
      </c>
      <c r="E61" s="11" t="str">
        <f>IFERROR(VLOOKUP(B61,Planilha4!$A$200:$J$555,4,0)," ")</f>
        <v xml:space="preserve"> </v>
      </c>
      <c r="F61" s="11" t="str">
        <f>IFERROR(VLOOKUP(B61,Planilha4!$A$200:$J$555,5,0)," ")</f>
        <v xml:space="preserve"> </v>
      </c>
      <c r="G61" s="11" t="str">
        <f>IFERROR(VLOOKUP(B61,Planilha4!$A$200:$J$555,6,0)," ")</f>
        <v xml:space="preserve"> </v>
      </c>
      <c r="H61" s="11" t="str">
        <f>IFERROR(VLOOKUP(B61,Planilha4!$A$200:$J$555,7,0)," ")</f>
        <v xml:space="preserve"> </v>
      </c>
      <c r="I61" s="11" t="str">
        <f>IFERROR(VLOOKUP(B61,Planilha4!$A$200:$J$555,8,0)," ")</f>
        <v xml:space="preserve"> </v>
      </c>
      <c r="J61" s="11" t="str">
        <f>IFERROR(VLOOKUP(B61,Planilha4!$A$200:$J$555,9,0)," ")</f>
        <v xml:space="preserve"> </v>
      </c>
    </row>
    <row r="62" spans="2:10" x14ac:dyDescent="0.25">
      <c r="B62" s="25"/>
      <c r="C62" s="10" t="str">
        <f>IFERROR(VLOOKUP(B62,Planilha4!$A$200:$J$555,2,0)," ")</f>
        <v xml:space="preserve"> </v>
      </c>
      <c r="D62" s="10" t="str">
        <f>IFERROR(VLOOKUP(B62,Planilha4!$A$200:$J$555,3,0)," ")</f>
        <v xml:space="preserve"> </v>
      </c>
      <c r="E62" s="11" t="str">
        <f>IFERROR(VLOOKUP(B62,Planilha4!$A$200:$J$555,4,0)," ")</f>
        <v xml:space="preserve"> </v>
      </c>
      <c r="F62" s="11" t="str">
        <f>IFERROR(VLOOKUP(B62,Planilha4!$A$200:$J$555,5,0)," ")</f>
        <v xml:space="preserve"> </v>
      </c>
      <c r="G62" s="11" t="str">
        <f>IFERROR(VLOOKUP(B62,Planilha4!$A$200:$J$555,6,0)," ")</f>
        <v xml:space="preserve"> </v>
      </c>
      <c r="H62" s="11" t="str">
        <f>IFERROR(VLOOKUP(B62,Planilha4!$A$200:$J$555,7,0)," ")</f>
        <v xml:space="preserve"> </v>
      </c>
      <c r="I62" s="11" t="str">
        <f>IFERROR(VLOOKUP(B62,Planilha4!$A$200:$J$555,8,0)," ")</f>
        <v xml:space="preserve"> </v>
      </c>
      <c r="J62" s="11" t="str">
        <f>IFERROR(VLOOKUP(B62,Planilha4!$A$200:$J$555,9,0)," ")</f>
        <v xml:space="preserve"> </v>
      </c>
    </row>
    <row r="63" spans="2:10" x14ac:dyDescent="0.25">
      <c r="B63" s="25"/>
      <c r="C63" s="10" t="str">
        <f>IFERROR(VLOOKUP(B63,Planilha4!$A$200:$J$555,2,0)," ")</f>
        <v xml:space="preserve"> </v>
      </c>
      <c r="D63" s="10" t="str">
        <f>IFERROR(VLOOKUP(B63,Planilha4!$A$200:$J$555,3,0)," ")</f>
        <v xml:space="preserve"> </v>
      </c>
      <c r="E63" s="11" t="str">
        <f>IFERROR(VLOOKUP(B63,Planilha4!$A$200:$J$555,4,0)," ")</f>
        <v xml:space="preserve"> </v>
      </c>
      <c r="F63" s="11" t="str">
        <f>IFERROR(VLOOKUP(B63,Planilha4!$A$200:$J$555,5,0)," ")</f>
        <v xml:space="preserve"> </v>
      </c>
      <c r="G63" s="11" t="str">
        <f>IFERROR(VLOOKUP(B63,Planilha4!$A$200:$J$555,6,0)," ")</f>
        <v xml:space="preserve"> </v>
      </c>
      <c r="H63" s="11" t="str">
        <f>IFERROR(VLOOKUP(B63,Planilha4!$A$200:$J$555,7,0)," ")</f>
        <v xml:space="preserve"> </v>
      </c>
      <c r="I63" s="11" t="str">
        <f>IFERROR(VLOOKUP(B63,Planilha4!$A$200:$J$555,8,0)," ")</f>
        <v xml:space="preserve"> </v>
      </c>
      <c r="J63" s="11" t="str">
        <f>IFERROR(VLOOKUP(B63,Planilha4!$A$200:$J$555,9,0)," ")</f>
        <v xml:space="preserve"> </v>
      </c>
    </row>
    <row r="64" spans="2:10" x14ac:dyDescent="0.25">
      <c r="B64" s="25"/>
      <c r="C64" s="10" t="str">
        <f>IFERROR(VLOOKUP(B64,Planilha4!$A$200:$J$555,2,0)," ")</f>
        <v xml:space="preserve"> </v>
      </c>
      <c r="D64" s="10" t="str">
        <f>IFERROR(VLOOKUP(B64,Planilha4!$A$200:$J$555,3,0)," ")</f>
        <v xml:space="preserve"> </v>
      </c>
      <c r="E64" s="11" t="str">
        <f>IFERROR(VLOOKUP(B64,Planilha4!$A$200:$J$555,4,0)," ")</f>
        <v xml:space="preserve"> </v>
      </c>
      <c r="F64" s="11" t="str">
        <f>IFERROR(VLOOKUP(B64,Planilha4!$A$200:$J$555,5,0)," ")</f>
        <v xml:space="preserve"> </v>
      </c>
      <c r="G64" s="11" t="str">
        <f>IFERROR(VLOOKUP(B64,Planilha4!$A$200:$J$555,6,0)," ")</f>
        <v xml:space="preserve"> </v>
      </c>
      <c r="H64" s="11" t="str">
        <f>IFERROR(VLOOKUP(B64,Planilha4!$A$200:$J$555,7,0)," ")</f>
        <v xml:space="preserve"> </v>
      </c>
      <c r="I64" s="11" t="str">
        <f>IFERROR(VLOOKUP(B64,Planilha4!$A$200:$J$555,8,0)," ")</f>
        <v xml:space="preserve"> </v>
      </c>
      <c r="J64" s="11" t="str">
        <f>IFERROR(VLOOKUP(B64,Planilha4!$A$200:$J$555,9,0)," ")</f>
        <v xml:space="preserve"> </v>
      </c>
    </row>
    <row r="65" spans="2:10" x14ac:dyDescent="0.25">
      <c r="B65" s="25"/>
      <c r="C65" s="10" t="str">
        <f>IFERROR(VLOOKUP(B65,Planilha4!$A$200:$J$555,2,0)," ")</f>
        <v xml:space="preserve"> </v>
      </c>
      <c r="D65" s="10" t="str">
        <f>IFERROR(VLOOKUP(B65,Planilha4!$A$200:$J$555,3,0)," ")</f>
        <v xml:space="preserve"> </v>
      </c>
      <c r="E65" s="11" t="str">
        <f>IFERROR(VLOOKUP(B65,Planilha4!$A$200:$J$555,4,0)," ")</f>
        <v xml:space="preserve"> </v>
      </c>
      <c r="F65" s="11" t="str">
        <f>IFERROR(VLOOKUP(B65,Planilha4!$A$200:$J$555,5,0)," ")</f>
        <v xml:space="preserve"> </v>
      </c>
      <c r="G65" s="11" t="str">
        <f>IFERROR(VLOOKUP(B65,Planilha4!$A$200:$J$555,6,0)," ")</f>
        <v xml:space="preserve"> </v>
      </c>
      <c r="H65" s="11" t="str">
        <f>IFERROR(VLOOKUP(B65,Planilha4!$A$200:$J$555,7,0)," ")</f>
        <v xml:space="preserve"> </v>
      </c>
      <c r="I65" s="11" t="str">
        <f>IFERROR(VLOOKUP(B65,Planilha4!$A$200:$J$555,8,0)," ")</f>
        <v xml:space="preserve"> </v>
      </c>
      <c r="J65" s="11" t="str">
        <f>IFERROR(VLOOKUP(B65,Planilha4!$A$200:$J$555,9,0)," ")</f>
        <v xml:space="preserve"> </v>
      </c>
    </row>
    <row r="66" spans="2:10" x14ac:dyDescent="0.25">
      <c r="B66" s="25"/>
      <c r="C66" s="10" t="str">
        <f>IFERROR(VLOOKUP(B66,Planilha4!$A$200:$J$555,2,0)," ")</f>
        <v xml:space="preserve"> </v>
      </c>
      <c r="D66" s="10" t="str">
        <f>IFERROR(VLOOKUP(B66,Planilha4!$A$200:$J$555,3,0)," ")</f>
        <v xml:space="preserve"> </v>
      </c>
      <c r="E66" s="11" t="str">
        <f>IFERROR(VLOOKUP(B66,Planilha4!$A$200:$J$555,4,0)," ")</f>
        <v xml:space="preserve"> </v>
      </c>
      <c r="F66" s="11" t="str">
        <f>IFERROR(VLOOKUP(B66,Planilha4!$A$200:$J$555,5,0)," ")</f>
        <v xml:space="preserve"> </v>
      </c>
      <c r="G66" s="11" t="str">
        <f>IFERROR(VLOOKUP(B66,Planilha4!$A$200:$J$555,6,0)," ")</f>
        <v xml:space="preserve"> </v>
      </c>
      <c r="H66" s="11" t="str">
        <f>IFERROR(VLOOKUP(B66,Planilha4!$A$200:$J$555,7,0)," ")</f>
        <v xml:space="preserve"> </v>
      </c>
      <c r="I66" s="11" t="str">
        <f>IFERROR(VLOOKUP(B66,Planilha4!$A$200:$J$555,8,0)," ")</f>
        <v xml:space="preserve"> </v>
      </c>
      <c r="J66" s="11" t="str">
        <f>IFERROR(VLOOKUP(B66,Planilha4!$A$200:$J$555,9,0)," ")</f>
        <v xml:space="preserve"> </v>
      </c>
    </row>
    <row r="67" spans="2:10" x14ac:dyDescent="0.25">
      <c r="B67" s="25"/>
      <c r="C67" s="10" t="str">
        <f>IFERROR(VLOOKUP(B67,Planilha4!$A$200:$J$555,2,0)," ")</f>
        <v xml:space="preserve"> </v>
      </c>
      <c r="D67" s="10" t="str">
        <f>IFERROR(VLOOKUP(B67,Planilha4!$A$200:$J$555,3,0)," ")</f>
        <v xml:space="preserve"> </v>
      </c>
      <c r="E67" s="11" t="str">
        <f>IFERROR(VLOOKUP(B67,Planilha4!$A$200:$J$555,4,0)," ")</f>
        <v xml:space="preserve"> </v>
      </c>
      <c r="F67" s="11" t="str">
        <f>IFERROR(VLOOKUP(B67,Planilha4!$A$200:$J$555,5,0)," ")</f>
        <v xml:space="preserve"> </v>
      </c>
      <c r="G67" s="11" t="str">
        <f>IFERROR(VLOOKUP(B67,Planilha4!$A$200:$J$555,6,0)," ")</f>
        <v xml:space="preserve"> </v>
      </c>
      <c r="H67" s="11" t="str">
        <f>IFERROR(VLOOKUP(B67,Planilha4!$A$200:$J$555,7,0)," ")</f>
        <v xml:space="preserve"> </v>
      </c>
      <c r="I67" s="11" t="str">
        <f>IFERROR(VLOOKUP(B67,Planilha4!$A$200:$J$555,8,0)," ")</f>
        <v xml:space="preserve"> </v>
      </c>
      <c r="J67" s="11" t="str">
        <f>IFERROR(VLOOKUP(B67,Planilha4!$A$200:$J$555,9,0)," ")</f>
        <v xml:space="preserve"> </v>
      </c>
    </row>
    <row r="68" spans="2:10" x14ac:dyDescent="0.25">
      <c r="B68" s="25"/>
      <c r="C68" s="10" t="str">
        <f>IFERROR(VLOOKUP(B68,Planilha4!$A$200:$J$555,2,0)," ")</f>
        <v xml:space="preserve"> </v>
      </c>
      <c r="D68" s="10" t="str">
        <f>IFERROR(VLOOKUP(B68,Planilha4!$A$200:$J$555,3,0)," ")</f>
        <v xml:space="preserve"> </v>
      </c>
      <c r="E68" s="11" t="str">
        <f>IFERROR(VLOOKUP(B68,Planilha4!$A$200:$J$555,4,0)," ")</f>
        <v xml:space="preserve"> </v>
      </c>
      <c r="F68" s="11" t="str">
        <f>IFERROR(VLOOKUP(B68,Planilha4!$A$200:$J$555,5,0)," ")</f>
        <v xml:space="preserve"> </v>
      </c>
      <c r="G68" s="11" t="str">
        <f>IFERROR(VLOOKUP(B68,Planilha4!$A$200:$J$555,6,0)," ")</f>
        <v xml:space="preserve"> </v>
      </c>
      <c r="H68" s="11" t="str">
        <f>IFERROR(VLOOKUP(B68,Planilha4!$A$200:$J$555,7,0)," ")</f>
        <v xml:space="preserve"> </v>
      </c>
      <c r="I68" s="11" t="str">
        <f>IFERROR(VLOOKUP(B68,Planilha4!$A$200:$J$555,8,0)," ")</f>
        <v xml:space="preserve"> </v>
      </c>
      <c r="J68" s="11" t="str">
        <f>IFERROR(VLOOKUP(B68,Planilha4!$A$200:$J$555,9,0)," ")</f>
        <v xml:space="preserve"> </v>
      </c>
    </row>
    <row r="69" spans="2:10" x14ac:dyDescent="0.25">
      <c r="B69" s="25"/>
      <c r="C69" s="10" t="str">
        <f>IFERROR(VLOOKUP(B69,Planilha4!$A$200:$J$555,2,0)," ")</f>
        <v xml:space="preserve"> </v>
      </c>
      <c r="D69" s="10" t="str">
        <f>IFERROR(VLOOKUP(B69,Planilha4!$A$200:$J$555,3,0)," ")</f>
        <v xml:space="preserve"> </v>
      </c>
      <c r="E69" s="11" t="str">
        <f>IFERROR(VLOOKUP(B69,Planilha4!$A$200:$J$555,4,0)," ")</f>
        <v xml:space="preserve"> </v>
      </c>
      <c r="F69" s="11" t="str">
        <f>IFERROR(VLOOKUP(B69,Planilha4!$A$200:$J$555,5,0)," ")</f>
        <v xml:space="preserve"> </v>
      </c>
      <c r="G69" s="11" t="str">
        <f>IFERROR(VLOOKUP(B69,Planilha4!$A$200:$J$555,6,0)," ")</f>
        <v xml:space="preserve"> </v>
      </c>
      <c r="H69" s="11" t="str">
        <f>IFERROR(VLOOKUP(B69,Planilha4!$A$200:$J$555,7,0)," ")</f>
        <v xml:space="preserve"> </v>
      </c>
      <c r="I69" s="11" t="str">
        <f>IFERROR(VLOOKUP(B69,Planilha4!$A$200:$J$555,8,0)," ")</f>
        <v xml:space="preserve"> </v>
      </c>
      <c r="J69" s="11" t="str">
        <f>IFERROR(VLOOKUP(B69,Planilha4!$A$200:$J$555,9,0)," ")</f>
        <v xml:space="preserve"> </v>
      </c>
    </row>
    <row r="70" spans="2:10" x14ac:dyDescent="0.25">
      <c r="B70" s="25"/>
      <c r="C70" s="10" t="str">
        <f>IFERROR(VLOOKUP(B70,Planilha4!$A$200:$J$555,2,0)," ")</f>
        <v xml:space="preserve"> </v>
      </c>
      <c r="D70" s="10" t="str">
        <f>IFERROR(VLOOKUP(B70,Planilha4!$A$200:$J$555,3,0)," ")</f>
        <v xml:space="preserve"> </v>
      </c>
      <c r="E70" s="11" t="str">
        <f>IFERROR(VLOOKUP(B70,Planilha4!$A$200:$J$555,4,0)," ")</f>
        <v xml:space="preserve"> </v>
      </c>
      <c r="F70" s="11" t="str">
        <f>IFERROR(VLOOKUP(B70,Planilha4!$A$200:$J$555,5,0)," ")</f>
        <v xml:space="preserve"> </v>
      </c>
      <c r="G70" s="11" t="str">
        <f>IFERROR(VLOOKUP(B70,Planilha4!$A$200:$J$555,6,0)," ")</f>
        <v xml:space="preserve"> </v>
      </c>
      <c r="H70" s="11" t="str">
        <f>IFERROR(VLOOKUP(B70,Planilha4!$A$200:$J$555,7,0)," ")</f>
        <v xml:space="preserve"> </v>
      </c>
      <c r="I70" s="11" t="str">
        <f>IFERROR(VLOOKUP(B70,Planilha4!$A$200:$J$555,8,0)," ")</f>
        <v xml:space="preserve"> </v>
      </c>
      <c r="J70" s="11" t="str">
        <f>IFERROR(VLOOKUP(B70,Planilha4!$A$200:$J$555,9,0)," ")</f>
        <v xml:space="preserve"> </v>
      </c>
    </row>
    <row r="71" spans="2:10" x14ac:dyDescent="0.25">
      <c r="B71" s="25"/>
      <c r="C71" s="10" t="str">
        <f>IFERROR(VLOOKUP(B71,Planilha4!$A$200:$J$555,2,0)," ")</f>
        <v xml:space="preserve"> </v>
      </c>
      <c r="D71" s="10" t="str">
        <f>IFERROR(VLOOKUP(B71,Planilha4!$A$200:$J$555,3,0)," ")</f>
        <v xml:space="preserve"> </v>
      </c>
      <c r="E71" s="11" t="str">
        <f>IFERROR(VLOOKUP(B71,Planilha4!$A$200:$J$555,4,0)," ")</f>
        <v xml:space="preserve"> </v>
      </c>
      <c r="F71" s="11" t="str">
        <f>IFERROR(VLOOKUP(B71,Planilha4!$A$200:$J$555,5,0)," ")</f>
        <v xml:space="preserve"> </v>
      </c>
      <c r="G71" s="11" t="str">
        <f>IFERROR(VLOOKUP(B71,Planilha4!$A$200:$J$555,6,0)," ")</f>
        <v xml:space="preserve"> </v>
      </c>
      <c r="H71" s="11" t="str">
        <f>IFERROR(VLOOKUP(B71,Planilha4!$A$200:$J$555,7,0)," ")</f>
        <v xml:space="preserve"> </v>
      </c>
      <c r="I71" s="11" t="str">
        <f>IFERROR(VLOOKUP(B71,Planilha4!$A$200:$J$555,8,0)," ")</f>
        <v xml:space="preserve"> </v>
      </c>
      <c r="J71" s="11" t="str">
        <f>IFERROR(VLOOKUP(B71,Planilha4!$A$200:$J$555,9,0)," ")</f>
        <v xml:space="preserve"> </v>
      </c>
    </row>
    <row r="72" spans="2:10" x14ac:dyDescent="0.25">
      <c r="B72" s="25"/>
      <c r="C72" s="10" t="str">
        <f>IFERROR(VLOOKUP(B72,Planilha4!$A$200:$J$555,2,0)," ")</f>
        <v xml:space="preserve"> </v>
      </c>
      <c r="D72" s="10" t="str">
        <f>IFERROR(VLOOKUP(B72,Planilha4!$A$200:$J$555,3,0)," ")</f>
        <v xml:space="preserve"> </v>
      </c>
      <c r="E72" s="11" t="str">
        <f>IFERROR(VLOOKUP(B72,Planilha4!$A$200:$J$555,4,0)," ")</f>
        <v xml:space="preserve"> </v>
      </c>
      <c r="F72" s="11" t="str">
        <f>IFERROR(VLOOKUP(B72,Planilha4!$A$200:$J$555,5,0)," ")</f>
        <v xml:space="preserve"> </v>
      </c>
      <c r="G72" s="11" t="str">
        <f>IFERROR(VLOOKUP(B72,Planilha4!$A$200:$J$555,6,0)," ")</f>
        <v xml:space="preserve"> </v>
      </c>
      <c r="H72" s="11" t="str">
        <f>IFERROR(VLOOKUP(B72,Planilha4!$A$200:$J$555,7,0)," ")</f>
        <v xml:space="preserve"> </v>
      </c>
      <c r="I72" s="11" t="str">
        <f>IFERROR(VLOOKUP(B72,Planilha4!$A$200:$J$555,8,0)," ")</f>
        <v xml:space="preserve"> </v>
      </c>
      <c r="J72" s="11" t="str">
        <f>IFERROR(VLOOKUP(B72,Planilha4!$A$200:$J$555,9,0)," ")</f>
        <v xml:space="preserve"> </v>
      </c>
    </row>
    <row r="73" spans="2:10" x14ac:dyDescent="0.25">
      <c r="B73" s="25"/>
      <c r="C73" s="10" t="str">
        <f>IFERROR(VLOOKUP(B73,Planilha4!$A$200:$J$555,2,0)," ")</f>
        <v xml:space="preserve"> </v>
      </c>
      <c r="D73" s="10" t="str">
        <f>IFERROR(VLOOKUP(B73,Planilha4!$A$200:$J$555,3,0)," ")</f>
        <v xml:space="preserve"> </v>
      </c>
      <c r="E73" s="11" t="str">
        <f>IFERROR(VLOOKUP(B73,Planilha4!$A$200:$J$555,4,0)," ")</f>
        <v xml:space="preserve"> </v>
      </c>
      <c r="F73" s="11" t="str">
        <f>IFERROR(VLOOKUP(B73,Planilha4!$A$200:$J$555,5,0)," ")</f>
        <v xml:space="preserve"> </v>
      </c>
      <c r="G73" s="11" t="str">
        <f>IFERROR(VLOOKUP(B73,Planilha4!$A$200:$J$555,6,0)," ")</f>
        <v xml:space="preserve"> </v>
      </c>
      <c r="H73" s="11" t="str">
        <f>IFERROR(VLOOKUP(B73,Planilha4!$A$200:$J$555,7,0)," ")</f>
        <v xml:space="preserve"> </v>
      </c>
      <c r="I73" s="11" t="str">
        <f>IFERROR(VLOOKUP(B73,Planilha4!$A$200:$J$555,8,0)," ")</f>
        <v xml:space="preserve"> </v>
      </c>
      <c r="J73" s="11" t="str">
        <f>IFERROR(VLOOKUP(B73,Planilha4!$A$200:$J$555,9,0)," ")</f>
        <v xml:space="preserve"> </v>
      </c>
    </row>
    <row r="74" spans="2:10" x14ac:dyDescent="0.25">
      <c r="B74" s="25"/>
      <c r="C74" s="10" t="str">
        <f>IFERROR(VLOOKUP(B74,Planilha4!$A$200:$J$555,2,0)," ")</f>
        <v xml:space="preserve"> </v>
      </c>
      <c r="D74" s="10" t="str">
        <f>IFERROR(VLOOKUP(B74,Planilha4!$A$200:$J$555,3,0)," ")</f>
        <v xml:space="preserve"> </v>
      </c>
      <c r="E74" s="11" t="str">
        <f>IFERROR(VLOOKUP(B74,Planilha4!$A$200:$J$555,4,0)," ")</f>
        <v xml:space="preserve"> </v>
      </c>
      <c r="F74" s="11" t="str">
        <f>IFERROR(VLOOKUP(B74,Planilha4!$A$200:$J$555,5,0)," ")</f>
        <v xml:space="preserve"> </v>
      </c>
      <c r="G74" s="11" t="str">
        <f>IFERROR(VLOOKUP(B74,Planilha4!$A$200:$J$555,6,0)," ")</f>
        <v xml:space="preserve"> </v>
      </c>
      <c r="H74" s="11" t="str">
        <f>IFERROR(VLOOKUP(B74,Planilha4!$A$200:$J$555,7,0)," ")</f>
        <v xml:space="preserve"> </v>
      </c>
      <c r="I74" s="11" t="str">
        <f>IFERROR(VLOOKUP(B74,Planilha4!$A$200:$J$555,8,0)," ")</f>
        <v xml:space="preserve"> </v>
      </c>
      <c r="J74" s="11" t="str">
        <f>IFERROR(VLOOKUP(B74,Planilha4!$A$200:$J$555,9,0)," ")</f>
        <v xml:space="preserve"> </v>
      </c>
    </row>
    <row r="75" spans="2:10" x14ac:dyDescent="0.25">
      <c r="B75" s="25"/>
      <c r="C75" s="10" t="str">
        <f>IFERROR(VLOOKUP(B75,Planilha4!$A$200:$J$555,2,0)," ")</f>
        <v xml:space="preserve"> </v>
      </c>
      <c r="D75" s="10" t="str">
        <f>IFERROR(VLOOKUP(B75,Planilha4!$A$200:$J$555,3,0)," ")</f>
        <v xml:space="preserve"> </v>
      </c>
      <c r="E75" s="11" t="str">
        <f>IFERROR(VLOOKUP(B75,Planilha4!$A$200:$J$555,4,0)," ")</f>
        <v xml:space="preserve"> </v>
      </c>
      <c r="F75" s="11" t="str">
        <f>IFERROR(VLOOKUP(B75,Planilha4!$A$200:$J$555,5,0)," ")</f>
        <v xml:space="preserve"> </v>
      </c>
      <c r="G75" s="11" t="str">
        <f>IFERROR(VLOOKUP(B75,Planilha4!$A$200:$J$555,6,0)," ")</f>
        <v xml:space="preserve"> </v>
      </c>
      <c r="H75" s="11" t="str">
        <f>IFERROR(VLOOKUP(B75,Planilha4!$A$200:$J$555,7,0)," ")</f>
        <v xml:space="preserve"> </v>
      </c>
      <c r="I75" s="11" t="str">
        <f>IFERROR(VLOOKUP(B75,Planilha4!$A$200:$J$555,8,0)," ")</f>
        <v xml:space="preserve"> </v>
      </c>
      <c r="J75" s="11" t="str">
        <f>IFERROR(VLOOKUP(B75,Planilha4!$A$200:$J$555,9,0)," ")</f>
        <v xml:space="preserve"> </v>
      </c>
    </row>
    <row r="76" spans="2:10" x14ac:dyDescent="0.25">
      <c r="B76" s="25"/>
      <c r="C76" s="10" t="str">
        <f>IFERROR(VLOOKUP(B76,Planilha4!$A$200:$J$555,2,0)," ")</f>
        <v xml:space="preserve"> </v>
      </c>
      <c r="D76" s="10" t="str">
        <f>IFERROR(VLOOKUP(B76,Planilha4!$A$200:$J$555,3,0)," ")</f>
        <v xml:space="preserve"> </v>
      </c>
      <c r="E76" s="11" t="str">
        <f>IFERROR(VLOOKUP(B76,Planilha4!$A$200:$J$555,4,0)," ")</f>
        <v xml:space="preserve"> </v>
      </c>
      <c r="F76" s="11" t="str">
        <f>IFERROR(VLOOKUP(B76,Planilha4!$A$200:$J$555,5,0)," ")</f>
        <v xml:space="preserve"> </v>
      </c>
      <c r="G76" s="11" t="str">
        <f>IFERROR(VLOOKUP(B76,Planilha4!$A$200:$J$555,6,0)," ")</f>
        <v xml:space="preserve"> </v>
      </c>
      <c r="H76" s="11" t="str">
        <f>IFERROR(VLOOKUP(B76,Planilha4!$A$200:$J$555,7,0)," ")</f>
        <v xml:space="preserve"> </v>
      </c>
      <c r="I76" s="11" t="str">
        <f>IFERROR(VLOOKUP(B76,Planilha4!$A$200:$J$555,8,0)," ")</f>
        <v xml:space="preserve"> </v>
      </c>
      <c r="J76" s="11" t="str">
        <f>IFERROR(VLOOKUP(B76,Planilha4!$A$200:$J$555,9,0)," ")</f>
        <v xml:space="preserve"> </v>
      </c>
    </row>
    <row r="77" spans="2:10" x14ac:dyDescent="0.25">
      <c r="B77" s="25"/>
      <c r="C77" s="10" t="str">
        <f>IFERROR(VLOOKUP(B77,Planilha4!$A$200:$J$555,2,0)," ")</f>
        <v xml:space="preserve"> </v>
      </c>
      <c r="D77" s="10" t="str">
        <f>IFERROR(VLOOKUP(B77,Planilha4!$A$200:$J$555,3,0)," ")</f>
        <v xml:space="preserve"> </v>
      </c>
      <c r="E77" s="11" t="str">
        <f>IFERROR(VLOOKUP(B77,Planilha4!$A$200:$J$555,4,0)," ")</f>
        <v xml:space="preserve"> </v>
      </c>
      <c r="F77" s="11" t="str">
        <f>IFERROR(VLOOKUP(B77,Planilha4!$A$200:$J$555,5,0)," ")</f>
        <v xml:space="preserve"> </v>
      </c>
      <c r="G77" s="11" t="str">
        <f>IFERROR(VLOOKUP(B77,Planilha4!$A$200:$J$555,6,0)," ")</f>
        <v xml:space="preserve"> </v>
      </c>
      <c r="H77" s="11" t="str">
        <f>IFERROR(VLOOKUP(B77,Planilha4!$A$200:$J$555,7,0)," ")</f>
        <v xml:space="preserve"> </v>
      </c>
      <c r="I77" s="11" t="str">
        <f>IFERROR(VLOOKUP(B77,Planilha4!$A$200:$J$555,8,0)," ")</f>
        <v xml:space="preserve"> </v>
      </c>
      <c r="J77" s="11" t="str">
        <f>IFERROR(VLOOKUP(B77,Planilha4!$A$200:$J$555,9,0)," ")</f>
        <v xml:space="preserve"> </v>
      </c>
    </row>
    <row r="78" spans="2:10" x14ac:dyDescent="0.25">
      <c r="B78" s="25"/>
      <c r="C78" s="10" t="str">
        <f>IFERROR(VLOOKUP(B78,Planilha4!$A$200:$J$555,2,0)," ")</f>
        <v xml:space="preserve"> </v>
      </c>
      <c r="D78" s="10" t="str">
        <f>IFERROR(VLOOKUP(B78,Planilha4!$A$200:$J$555,3,0)," ")</f>
        <v xml:space="preserve"> </v>
      </c>
      <c r="E78" s="11" t="str">
        <f>IFERROR(VLOOKUP(B78,Planilha4!$A$200:$J$555,4,0)," ")</f>
        <v xml:space="preserve"> </v>
      </c>
      <c r="F78" s="11" t="str">
        <f>IFERROR(VLOOKUP(B78,Planilha4!$A$200:$J$555,5,0)," ")</f>
        <v xml:space="preserve"> </v>
      </c>
      <c r="G78" s="11" t="str">
        <f>IFERROR(VLOOKUP(B78,Planilha4!$A$200:$J$555,6,0)," ")</f>
        <v xml:space="preserve"> </v>
      </c>
      <c r="H78" s="11" t="str">
        <f>IFERROR(VLOOKUP(B78,Planilha4!$A$200:$J$555,7,0)," ")</f>
        <v xml:space="preserve"> </v>
      </c>
      <c r="I78" s="11" t="str">
        <f>IFERROR(VLOOKUP(B78,Planilha4!$A$200:$J$555,8,0)," ")</f>
        <v xml:space="preserve"> </v>
      </c>
      <c r="J78" s="11" t="str">
        <f>IFERROR(VLOOKUP(B78,Planilha4!$A$200:$J$555,9,0)," ")</f>
        <v xml:space="preserve"> </v>
      </c>
    </row>
    <row r="79" spans="2:10" x14ac:dyDescent="0.25">
      <c r="B79" s="25"/>
      <c r="C79" s="10" t="str">
        <f>IFERROR(VLOOKUP(B79,Planilha4!$A$200:$J$555,2,0)," ")</f>
        <v xml:space="preserve"> </v>
      </c>
      <c r="D79" s="10" t="str">
        <f>IFERROR(VLOOKUP(B79,Planilha4!$A$200:$J$555,3,0)," ")</f>
        <v xml:space="preserve"> </v>
      </c>
      <c r="E79" s="11" t="str">
        <f>IFERROR(VLOOKUP(B79,Planilha4!$A$200:$J$555,4,0)," ")</f>
        <v xml:space="preserve"> </v>
      </c>
      <c r="F79" s="11" t="str">
        <f>IFERROR(VLOOKUP(B79,Planilha4!$A$200:$J$555,5,0)," ")</f>
        <v xml:space="preserve"> </v>
      </c>
      <c r="G79" s="11" t="str">
        <f>IFERROR(VLOOKUP(B79,Planilha4!$A$200:$J$555,6,0)," ")</f>
        <v xml:space="preserve"> </v>
      </c>
      <c r="H79" s="11" t="str">
        <f>IFERROR(VLOOKUP(B79,Planilha4!$A$200:$J$555,7,0)," ")</f>
        <v xml:space="preserve"> </v>
      </c>
      <c r="I79" s="11" t="str">
        <f>IFERROR(VLOOKUP(B79,Planilha4!$A$200:$J$555,8,0)," ")</f>
        <v xml:space="preserve"> </v>
      </c>
      <c r="J79" s="11" t="str">
        <f>IFERROR(VLOOKUP(B79,Planilha4!$A$200:$J$555,9,0)," ")</f>
        <v xml:space="preserve"> </v>
      </c>
    </row>
    <row r="80" spans="2:10" x14ac:dyDescent="0.25">
      <c r="B80" s="25"/>
      <c r="C80" s="10" t="str">
        <f>IFERROR(VLOOKUP(B80,Planilha4!$A$200:$J$555,2,0)," ")</f>
        <v xml:space="preserve"> </v>
      </c>
      <c r="D80" s="10" t="str">
        <f>IFERROR(VLOOKUP(B80,Planilha4!$A$200:$J$555,3,0)," ")</f>
        <v xml:space="preserve"> </v>
      </c>
      <c r="E80" s="11" t="str">
        <f>IFERROR(VLOOKUP(B80,Planilha4!$A$200:$J$555,4,0)," ")</f>
        <v xml:space="preserve"> </v>
      </c>
      <c r="F80" s="11" t="str">
        <f>IFERROR(VLOOKUP(B80,Planilha4!$A$200:$J$555,5,0)," ")</f>
        <v xml:space="preserve"> </v>
      </c>
      <c r="G80" s="11" t="str">
        <f>IFERROR(VLOOKUP(B80,Planilha4!$A$200:$J$555,6,0)," ")</f>
        <v xml:space="preserve"> </v>
      </c>
      <c r="H80" s="11" t="str">
        <f>IFERROR(VLOOKUP(B80,Planilha4!$A$200:$J$555,7,0)," ")</f>
        <v xml:space="preserve"> </v>
      </c>
      <c r="I80" s="11" t="str">
        <f>IFERROR(VLOOKUP(B80,Planilha4!$A$200:$J$555,8,0)," ")</f>
        <v xml:space="preserve"> </v>
      </c>
      <c r="J80" s="11" t="str">
        <f>IFERROR(VLOOKUP(B80,Planilha4!$A$200:$J$555,9,0)," ")</f>
        <v xml:space="preserve"> </v>
      </c>
    </row>
    <row r="81" spans="2:10" x14ac:dyDescent="0.25">
      <c r="B81" s="25"/>
      <c r="C81" s="10" t="str">
        <f>IFERROR(VLOOKUP(B81,Planilha4!$A$200:$J$555,2,0)," ")</f>
        <v xml:space="preserve"> </v>
      </c>
      <c r="D81" s="10" t="str">
        <f>IFERROR(VLOOKUP(B81,Planilha4!$A$200:$J$555,3,0)," ")</f>
        <v xml:space="preserve"> </v>
      </c>
      <c r="E81" s="11" t="str">
        <f>IFERROR(VLOOKUP(B81,Planilha4!$A$200:$J$555,4,0)," ")</f>
        <v xml:space="preserve"> </v>
      </c>
      <c r="F81" s="11" t="str">
        <f>IFERROR(VLOOKUP(B81,Planilha4!$A$200:$J$555,5,0)," ")</f>
        <v xml:space="preserve"> </v>
      </c>
      <c r="G81" s="11" t="str">
        <f>IFERROR(VLOOKUP(B81,Planilha4!$A$200:$J$555,6,0)," ")</f>
        <v xml:space="preserve"> </v>
      </c>
      <c r="H81" s="11" t="str">
        <f>IFERROR(VLOOKUP(B81,Planilha4!$A$200:$J$555,7,0)," ")</f>
        <v xml:space="preserve"> </v>
      </c>
      <c r="I81" s="11" t="str">
        <f>IFERROR(VLOOKUP(B81,Planilha4!$A$200:$J$555,8,0)," ")</f>
        <v xml:space="preserve"> </v>
      </c>
      <c r="J81" s="11" t="str">
        <f>IFERROR(VLOOKUP(B81,Planilha4!$A$200:$J$555,9,0)," ")</f>
        <v xml:space="preserve"> </v>
      </c>
    </row>
    <row r="82" spans="2:10" x14ac:dyDescent="0.25">
      <c r="B82" s="25"/>
      <c r="C82" s="10" t="str">
        <f>IFERROR(VLOOKUP(B82,Planilha4!$A$200:$J$555,2,0)," ")</f>
        <v xml:space="preserve"> </v>
      </c>
      <c r="D82" s="10" t="str">
        <f>IFERROR(VLOOKUP(B82,Planilha4!$A$200:$J$555,3,0)," ")</f>
        <v xml:space="preserve"> </v>
      </c>
      <c r="E82" s="11" t="str">
        <f>IFERROR(VLOOKUP(B82,Planilha4!$A$200:$J$555,4,0)," ")</f>
        <v xml:space="preserve"> </v>
      </c>
      <c r="F82" s="11" t="str">
        <f>IFERROR(VLOOKUP(B82,Planilha4!$A$200:$J$555,5,0)," ")</f>
        <v xml:space="preserve"> </v>
      </c>
      <c r="G82" s="11" t="str">
        <f>IFERROR(VLOOKUP(B82,Planilha4!$A$200:$J$555,6,0)," ")</f>
        <v xml:space="preserve"> </v>
      </c>
      <c r="H82" s="11" t="str">
        <f>IFERROR(VLOOKUP(B82,Planilha4!$A$200:$J$555,7,0)," ")</f>
        <v xml:space="preserve"> </v>
      </c>
      <c r="I82" s="11" t="str">
        <f>IFERROR(VLOOKUP(B82,Planilha4!$A$200:$J$555,8,0)," ")</f>
        <v xml:space="preserve"> </v>
      </c>
      <c r="J82" s="11" t="str">
        <f>IFERROR(VLOOKUP(B82,Planilha4!$A$200:$J$555,9,0)," ")</f>
        <v xml:space="preserve"> </v>
      </c>
    </row>
    <row r="83" spans="2:10" x14ac:dyDescent="0.25">
      <c r="B83" s="25"/>
      <c r="C83" s="10" t="str">
        <f>IFERROR(VLOOKUP(B83,Planilha4!$A$200:$J$555,2,0)," ")</f>
        <v xml:space="preserve"> </v>
      </c>
      <c r="D83" s="10" t="str">
        <f>IFERROR(VLOOKUP(B83,Planilha4!$A$200:$J$555,3,0)," ")</f>
        <v xml:space="preserve"> </v>
      </c>
      <c r="E83" s="11" t="str">
        <f>IFERROR(VLOOKUP(B83,Planilha4!$A$200:$J$555,4,0)," ")</f>
        <v xml:space="preserve"> </v>
      </c>
      <c r="F83" s="11" t="str">
        <f>IFERROR(VLOOKUP(B83,Planilha4!$A$200:$J$555,5,0)," ")</f>
        <v xml:space="preserve"> </v>
      </c>
      <c r="G83" s="11" t="str">
        <f>IFERROR(VLOOKUP(B83,Planilha4!$A$200:$J$555,6,0)," ")</f>
        <v xml:space="preserve"> </v>
      </c>
      <c r="H83" s="11" t="str">
        <f>IFERROR(VLOOKUP(B83,Planilha4!$A$200:$J$555,7,0)," ")</f>
        <v xml:space="preserve"> </v>
      </c>
      <c r="I83" s="11" t="str">
        <f>IFERROR(VLOOKUP(B83,Planilha4!$A$200:$J$555,8,0)," ")</f>
        <v xml:space="preserve"> </v>
      </c>
      <c r="J83" s="11" t="str">
        <f>IFERROR(VLOOKUP(B83,Planilha4!$A$200:$J$555,9,0)," ")</f>
        <v xml:space="preserve"> </v>
      </c>
    </row>
    <row r="84" spans="2:10" x14ac:dyDescent="0.25">
      <c r="B84" s="25"/>
      <c r="C84" s="10" t="str">
        <f>IFERROR(VLOOKUP(B84,Planilha4!$A$200:$J$555,2,0)," ")</f>
        <v xml:space="preserve"> </v>
      </c>
      <c r="D84" s="10" t="str">
        <f>IFERROR(VLOOKUP(B84,Planilha4!$A$200:$J$555,3,0)," ")</f>
        <v xml:space="preserve"> </v>
      </c>
      <c r="E84" s="11" t="str">
        <f>IFERROR(VLOOKUP(B84,Planilha4!$A$200:$J$555,4,0)," ")</f>
        <v xml:space="preserve"> </v>
      </c>
      <c r="F84" s="11" t="str">
        <f>IFERROR(VLOOKUP(B84,Planilha4!$A$200:$J$555,5,0)," ")</f>
        <v xml:space="preserve"> </v>
      </c>
      <c r="G84" s="11" t="str">
        <f>IFERROR(VLOOKUP(B84,Planilha4!$A$200:$J$555,6,0)," ")</f>
        <v xml:space="preserve"> </v>
      </c>
      <c r="H84" s="11" t="str">
        <f>IFERROR(VLOOKUP(B84,Planilha4!$A$200:$J$555,7,0)," ")</f>
        <v xml:space="preserve"> </v>
      </c>
      <c r="I84" s="11" t="str">
        <f>IFERROR(VLOOKUP(B84,Planilha4!$A$200:$J$555,8,0)," ")</f>
        <v xml:space="preserve"> </v>
      </c>
      <c r="J84" s="11" t="str">
        <f>IFERROR(VLOOKUP(B84,Planilha4!$A$200:$J$555,9,0)," ")</f>
        <v xml:space="preserve"> </v>
      </c>
    </row>
    <row r="85" spans="2:10" x14ac:dyDescent="0.25">
      <c r="B85" s="25"/>
      <c r="C85" s="10" t="str">
        <f>IFERROR(VLOOKUP(B85,Planilha4!$A$200:$J$555,2,0)," ")</f>
        <v xml:space="preserve"> </v>
      </c>
      <c r="D85" s="10" t="str">
        <f>IFERROR(VLOOKUP(B85,Planilha4!$A$200:$J$555,3,0)," ")</f>
        <v xml:space="preserve"> </v>
      </c>
      <c r="E85" s="11" t="str">
        <f>IFERROR(VLOOKUP(B85,Planilha4!$A$200:$J$555,4,0)," ")</f>
        <v xml:space="preserve"> </v>
      </c>
      <c r="F85" s="11" t="str">
        <f>IFERROR(VLOOKUP(B85,Planilha4!$A$200:$J$555,5,0)," ")</f>
        <v xml:space="preserve"> </v>
      </c>
      <c r="G85" s="11" t="str">
        <f>IFERROR(VLOOKUP(B85,Planilha4!$A$200:$J$555,6,0)," ")</f>
        <v xml:space="preserve"> </v>
      </c>
      <c r="H85" s="11" t="str">
        <f>IFERROR(VLOOKUP(B85,Planilha4!$A$200:$J$555,7,0)," ")</f>
        <v xml:space="preserve"> </v>
      </c>
      <c r="I85" s="11" t="str">
        <f>IFERROR(VLOOKUP(B85,Planilha4!$A$200:$J$555,8,0)," ")</f>
        <v xml:space="preserve"> </v>
      </c>
      <c r="J85" s="11" t="str">
        <f>IFERROR(VLOOKUP(B85,Planilha4!$A$200:$J$555,9,0)," ")</f>
        <v xml:space="preserve"> </v>
      </c>
    </row>
    <row r="86" spans="2:10" x14ac:dyDescent="0.25">
      <c r="B86" s="25"/>
      <c r="C86" s="10" t="str">
        <f>IFERROR(VLOOKUP(B86,Planilha4!$A$200:$J$555,2,0)," ")</f>
        <v xml:space="preserve"> </v>
      </c>
      <c r="D86" s="10" t="str">
        <f>IFERROR(VLOOKUP(B86,Planilha4!$A$200:$J$555,3,0)," ")</f>
        <v xml:space="preserve"> </v>
      </c>
      <c r="E86" s="11" t="str">
        <f>IFERROR(VLOOKUP(B86,Planilha4!$A$200:$J$555,4,0)," ")</f>
        <v xml:space="preserve"> </v>
      </c>
      <c r="F86" s="11" t="str">
        <f>IFERROR(VLOOKUP(B86,Planilha4!$A$200:$J$555,5,0)," ")</f>
        <v xml:space="preserve"> </v>
      </c>
      <c r="G86" s="11" t="str">
        <f>IFERROR(VLOOKUP(B86,Planilha4!$A$200:$J$555,6,0)," ")</f>
        <v xml:space="preserve"> </v>
      </c>
      <c r="H86" s="11" t="str">
        <f>IFERROR(VLOOKUP(B86,Planilha4!$A$200:$J$555,7,0)," ")</f>
        <v xml:space="preserve"> </v>
      </c>
      <c r="I86" s="11" t="str">
        <f>IFERROR(VLOOKUP(B86,Planilha4!$A$200:$J$555,8,0)," ")</f>
        <v xml:space="preserve"> </v>
      </c>
      <c r="J86" s="11" t="str">
        <f>IFERROR(VLOOKUP(B86,Planilha4!$A$200:$J$555,9,0)," ")</f>
        <v xml:space="preserve"> </v>
      </c>
    </row>
    <row r="87" spans="2:10" x14ac:dyDescent="0.25">
      <c r="B87" s="25"/>
      <c r="C87" s="10" t="str">
        <f>IFERROR(VLOOKUP(B87,Planilha4!$A$200:$J$555,2,0)," ")</f>
        <v xml:space="preserve"> </v>
      </c>
      <c r="D87" s="10" t="str">
        <f>IFERROR(VLOOKUP(B87,Planilha4!$A$200:$J$555,3,0)," ")</f>
        <v xml:space="preserve"> </v>
      </c>
      <c r="E87" s="11" t="str">
        <f>IFERROR(VLOOKUP(B87,Planilha4!$A$200:$J$555,4,0)," ")</f>
        <v xml:space="preserve"> </v>
      </c>
      <c r="F87" s="11" t="str">
        <f>IFERROR(VLOOKUP(B87,Planilha4!$A$200:$J$555,5,0)," ")</f>
        <v xml:space="preserve"> </v>
      </c>
      <c r="G87" s="11" t="str">
        <f>IFERROR(VLOOKUP(B87,Planilha4!$A$200:$J$555,6,0)," ")</f>
        <v xml:space="preserve"> </v>
      </c>
      <c r="H87" s="11" t="str">
        <f>IFERROR(VLOOKUP(B87,Planilha4!$A$200:$J$555,7,0)," ")</f>
        <v xml:space="preserve"> </v>
      </c>
      <c r="I87" s="11" t="str">
        <f>IFERROR(VLOOKUP(B87,Planilha4!$A$200:$J$555,8,0)," ")</f>
        <v xml:space="preserve"> </v>
      </c>
      <c r="J87" s="11" t="str">
        <f>IFERROR(VLOOKUP(B87,Planilha4!$A$200:$J$555,9,0)," ")</f>
        <v xml:space="preserve"> </v>
      </c>
    </row>
    <row r="88" spans="2:10" x14ac:dyDescent="0.25">
      <c r="B88" s="25"/>
      <c r="C88" s="10" t="str">
        <f>IFERROR(VLOOKUP(B88,Planilha4!$A$200:$J$555,2,0)," ")</f>
        <v xml:space="preserve"> </v>
      </c>
      <c r="D88" s="10" t="str">
        <f>IFERROR(VLOOKUP(B88,Planilha4!$A$200:$J$555,3,0)," ")</f>
        <v xml:space="preserve"> </v>
      </c>
      <c r="E88" s="11" t="str">
        <f>IFERROR(VLOOKUP(B88,Planilha4!$A$200:$J$555,4,0)," ")</f>
        <v xml:space="preserve"> </v>
      </c>
      <c r="F88" s="11" t="str">
        <f>IFERROR(VLOOKUP(B88,Planilha4!$A$200:$J$555,5,0)," ")</f>
        <v xml:space="preserve"> </v>
      </c>
      <c r="G88" s="11" t="str">
        <f>IFERROR(VLOOKUP(B88,Planilha4!$A$200:$J$555,6,0)," ")</f>
        <v xml:space="preserve"> </v>
      </c>
      <c r="H88" s="11" t="str">
        <f>IFERROR(VLOOKUP(B88,Planilha4!$A$200:$J$555,7,0)," ")</f>
        <v xml:space="preserve"> </v>
      </c>
      <c r="I88" s="11" t="str">
        <f>IFERROR(VLOOKUP(B88,Planilha4!$A$200:$J$555,8,0)," ")</f>
        <v xml:space="preserve"> </v>
      </c>
      <c r="J88" s="11" t="str">
        <f>IFERROR(VLOOKUP(B88,Planilha4!$A$200:$J$555,9,0)," ")</f>
        <v xml:space="preserve"> </v>
      </c>
    </row>
    <row r="89" spans="2:10" x14ac:dyDescent="0.25">
      <c r="B89" s="25"/>
      <c r="C89" s="10" t="str">
        <f>IFERROR(VLOOKUP(B89,Planilha4!$A$200:$J$555,2,0)," ")</f>
        <v xml:space="preserve"> </v>
      </c>
      <c r="D89" s="10" t="str">
        <f>IFERROR(VLOOKUP(B89,Planilha4!$A$200:$J$555,3,0)," ")</f>
        <v xml:space="preserve"> </v>
      </c>
      <c r="E89" s="11" t="str">
        <f>IFERROR(VLOOKUP(B89,Planilha4!$A$200:$J$555,4,0)," ")</f>
        <v xml:space="preserve"> </v>
      </c>
      <c r="F89" s="11" t="str">
        <f>IFERROR(VLOOKUP(B89,Planilha4!$A$200:$J$555,5,0)," ")</f>
        <v xml:space="preserve"> </v>
      </c>
      <c r="G89" s="11" t="str">
        <f>IFERROR(VLOOKUP(B89,Planilha4!$A$200:$J$555,6,0)," ")</f>
        <v xml:space="preserve"> </v>
      </c>
      <c r="H89" s="11" t="str">
        <f>IFERROR(VLOOKUP(B89,Planilha4!$A$200:$J$555,7,0)," ")</f>
        <v xml:space="preserve"> </v>
      </c>
      <c r="I89" s="11" t="str">
        <f>IFERROR(VLOOKUP(B89,Planilha4!$A$200:$J$555,8,0)," ")</f>
        <v xml:space="preserve"> </v>
      </c>
      <c r="J89" s="11" t="str">
        <f>IFERROR(VLOOKUP(B89,Planilha4!$A$200:$J$555,9,0)," ")</f>
        <v xml:space="preserve"> </v>
      </c>
    </row>
    <row r="90" spans="2:10" x14ac:dyDescent="0.25">
      <c r="B90" s="25"/>
      <c r="C90" s="10" t="str">
        <f>IFERROR(VLOOKUP(B90,Planilha4!$A$200:$J$555,2,0)," ")</f>
        <v xml:space="preserve"> </v>
      </c>
      <c r="D90" s="10" t="str">
        <f>IFERROR(VLOOKUP(B90,Planilha4!$A$200:$J$555,3,0)," ")</f>
        <v xml:space="preserve"> </v>
      </c>
      <c r="E90" s="11" t="str">
        <f>IFERROR(VLOOKUP(B90,Planilha4!$A$200:$J$555,4,0)," ")</f>
        <v xml:space="preserve"> </v>
      </c>
      <c r="F90" s="11" t="str">
        <f>IFERROR(VLOOKUP(B90,Planilha4!$A$200:$J$555,5,0)," ")</f>
        <v xml:space="preserve"> </v>
      </c>
      <c r="G90" s="11" t="str">
        <f>IFERROR(VLOOKUP(B90,Planilha4!$A$200:$J$555,6,0)," ")</f>
        <v xml:space="preserve"> </v>
      </c>
      <c r="H90" s="11" t="str">
        <f>IFERROR(VLOOKUP(B90,Planilha4!$A$200:$J$555,7,0)," ")</f>
        <v xml:space="preserve"> </v>
      </c>
      <c r="I90" s="11" t="str">
        <f>IFERROR(VLOOKUP(B90,Planilha4!$A$200:$J$555,8,0)," ")</f>
        <v xml:space="preserve"> </v>
      </c>
      <c r="J90" s="11" t="str">
        <f>IFERROR(VLOOKUP(B90,Planilha4!$A$200:$J$555,9,0)," ")</f>
        <v xml:space="preserve"> </v>
      </c>
    </row>
    <row r="91" spans="2:10" x14ac:dyDescent="0.25">
      <c r="B91" s="25"/>
      <c r="C91" s="10" t="str">
        <f>IFERROR(VLOOKUP(B91,Planilha4!$A$200:$J$555,2,0)," ")</f>
        <v xml:space="preserve"> </v>
      </c>
      <c r="D91" s="10" t="str">
        <f>IFERROR(VLOOKUP(B91,Planilha4!$A$200:$J$555,3,0)," ")</f>
        <v xml:space="preserve"> </v>
      </c>
      <c r="E91" s="11" t="str">
        <f>IFERROR(VLOOKUP(B91,Planilha4!$A$200:$J$555,4,0)," ")</f>
        <v xml:space="preserve"> </v>
      </c>
      <c r="F91" s="11" t="str">
        <f>IFERROR(VLOOKUP(B91,Planilha4!$A$200:$J$555,5,0)," ")</f>
        <v xml:space="preserve"> </v>
      </c>
      <c r="G91" s="11" t="str">
        <f>IFERROR(VLOOKUP(B91,Planilha4!$A$200:$J$555,6,0)," ")</f>
        <v xml:space="preserve"> </v>
      </c>
      <c r="H91" s="11" t="str">
        <f>IFERROR(VLOOKUP(B91,Planilha4!$A$200:$J$555,7,0)," ")</f>
        <v xml:space="preserve"> </v>
      </c>
      <c r="I91" s="11" t="str">
        <f>IFERROR(VLOOKUP(B91,Planilha4!$A$200:$J$555,8,0)," ")</f>
        <v xml:space="preserve"> </v>
      </c>
      <c r="J91" s="11" t="str">
        <f>IFERROR(VLOOKUP(B91,Planilha4!$A$200:$J$555,9,0)," ")</f>
        <v xml:space="preserve"> </v>
      </c>
    </row>
    <row r="92" spans="2:10" x14ac:dyDescent="0.25">
      <c r="B92" s="25"/>
      <c r="C92" s="10" t="str">
        <f>IFERROR(VLOOKUP(B92,Planilha4!$A$200:$J$555,2,0)," ")</f>
        <v xml:space="preserve"> </v>
      </c>
      <c r="D92" s="10" t="str">
        <f>IFERROR(VLOOKUP(B92,Planilha4!$A$200:$J$555,3,0)," ")</f>
        <v xml:space="preserve"> </v>
      </c>
      <c r="E92" s="11" t="str">
        <f>IFERROR(VLOOKUP(B92,Planilha4!$A$200:$J$555,4,0)," ")</f>
        <v xml:space="preserve"> </v>
      </c>
      <c r="F92" s="11" t="str">
        <f>IFERROR(VLOOKUP(B92,Planilha4!$A$200:$J$555,5,0)," ")</f>
        <v xml:space="preserve"> </v>
      </c>
      <c r="G92" s="11" t="str">
        <f>IFERROR(VLOOKUP(B92,Planilha4!$A$200:$J$555,6,0)," ")</f>
        <v xml:space="preserve"> </v>
      </c>
      <c r="H92" s="11" t="str">
        <f>IFERROR(VLOOKUP(B92,Planilha4!$A$200:$J$555,7,0)," ")</f>
        <v xml:space="preserve"> </v>
      </c>
      <c r="I92" s="11" t="str">
        <f>IFERROR(VLOOKUP(B92,Planilha4!$A$200:$J$555,8,0)," ")</f>
        <v xml:space="preserve"> </v>
      </c>
      <c r="J92" s="11" t="str">
        <f>IFERROR(VLOOKUP(B92,Planilha4!$A$200:$J$555,9,0)," ")</f>
        <v xml:space="preserve"> </v>
      </c>
    </row>
    <row r="93" spans="2:10" x14ac:dyDescent="0.25">
      <c r="B93" s="25"/>
      <c r="C93" s="10" t="str">
        <f>IFERROR(VLOOKUP(B93,Planilha4!$A$200:$J$555,2,0)," ")</f>
        <v xml:space="preserve"> </v>
      </c>
      <c r="D93" s="10" t="str">
        <f>IFERROR(VLOOKUP(B93,Planilha4!$A$200:$J$555,3,0)," ")</f>
        <v xml:space="preserve"> </v>
      </c>
      <c r="E93" s="11" t="str">
        <f>IFERROR(VLOOKUP(B93,Planilha4!$A$200:$J$555,4,0)," ")</f>
        <v xml:space="preserve"> </v>
      </c>
      <c r="F93" s="11" t="str">
        <f>IFERROR(VLOOKUP(B93,Planilha4!$A$200:$J$555,5,0)," ")</f>
        <v xml:space="preserve"> </v>
      </c>
      <c r="G93" s="11" t="str">
        <f>IFERROR(VLOOKUP(B93,Planilha4!$A$200:$J$555,6,0)," ")</f>
        <v xml:space="preserve"> </v>
      </c>
      <c r="H93" s="11" t="str">
        <f>IFERROR(VLOOKUP(B93,Planilha4!$A$200:$J$555,7,0)," ")</f>
        <v xml:space="preserve"> </v>
      </c>
      <c r="I93" s="11" t="str">
        <f>IFERROR(VLOOKUP(B93,Planilha4!$A$200:$J$555,8,0)," ")</f>
        <v xml:space="preserve"> </v>
      </c>
      <c r="J93" s="11" t="str">
        <f>IFERROR(VLOOKUP(B93,Planilha4!$A$200:$J$555,9,0)," ")</f>
        <v xml:space="preserve"> </v>
      </c>
    </row>
    <row r="94" spans="2:10" x14ac:dyDescent="0.25">
      <c r="B94" s="25"/>
      <c r="C94" s="10" t="str">
        <f>IFERROR(VLOOKUP(B94,Planilha4!$A$200:$J$555,2,0)," ")</f>
        <v xml:space="preserve"> </v>
      </c>
      <c r="D94" s="10" t="str">
        <f>IFERROR(VLOOKUP(B94,Planilha4!$A$200:$J$555,3,0)," ")</f>
        <v xml:space="preserve"> </v>
      </c>
      <c r="E94" s="11" t="str">
        <f>IFERROR(VLOOKUP(B94,Planilha4!$A$200:$J$555,4,0)," ")</f>
        <v xml:space="preserve"> </v>
      </c>
      <c r="F94" s="11" t="str">
        <f>IFERROR(VLOOKUP(B94,Planilha4!$A$200:$J$555,5,0)," ")</f>
        <v xml:space="preserve"> </v>
      </c>
      <c r="G94" s="11" t="str">
        <f>IFERROR(VLOOKUP(B94,Planilha4!$A$200:$J$555,6,0)," ")</f>
        <v xml:space="preserve"> </v>
      </c>
      <c r="H94" s="11" t="str">
        <f>IFERROR(VLOOKUP(B94,Planilha4!$A$200:$J$555,7,0)," ")</f>
        <v xml:space="preserve"> </v>
      </c>
      <c r="I94" s="11" t="str">
        <f>IFERROR(VLOOKUP(B94,Planilha4!$A$200:$J$555,8,0)," ")</f>
        <v xml:space="preserve"> </v>
      </c>
      <c r="J94" s="11" t="str">
        <f>IFERROR(VLOOKUP(B94,Planilha4!$A$200:$J$555,9,0)," ")</f>
        <v xml:space="preserve"> </v>
      </c>
    </row>
    <row r="95" spans="2:10" x14ac:dyDescent="0.25">
      <c r="B95" s="25"/>
      <c r="C95" s="10" t="str">
        <f>IFERROR(VLOOKUP(B95,Planilha4!$A$200:$J$555,2,0)," ")</f>
        <v xml:space="preserve"> </v>
      </c>
      <c r="D95" s="10" t="str">
        <f>IFERROR(VLOOKUP(B95,Planilha4!$A$200:$J$555,3,0)," ")</f>
        <v xml:space="preserve"> </v>
      </c>
      <c r="E95" s="11" t="str">
        <f>IFERROR(VLOOKUP(B95,Planilha4!$A$200:$J$555,4,0)," ")</f>
        <v xml:space="preserve"> </v>
      </c>
      <c r="F95" s="11" t="str">
        <f>IFERROR(VLOOKUP(B95,Planilha4!$A$200:$J$555,5,0)," ")</f>
        <v xml:space="preserve"> </v>
      </c>
      <c r="G95" s="11" t="str">
        <f>IFERROR(VLOOKUP(B95,Planilha4!$A$200:$J$555,6,0)," ")</f>
        <v xml:space="preserve"> </v>
      </c>
      <c r="H95" s="11" t="str">
        <f>IFERROR(VLOOKUP(B95,Planilha4!$A$200:$J$555,7,0)," ")</f>
        <v xml:space="preserve"> </v>
      </c>
      <c r="I95" s="11" t="str">
        <f>IFERROR(VLOOKUP(B95,Planilha4!$A$200:$J$555,8,0)," ")</f>
        <v xml:space="preserve"> </v>
      </c>
      <c r="J95" s="11" t="str">
        <f>IFERROR(VLOOKUP(B95,Planilha4!$A$200:$J$555,9,0)," ")</f>
        <v xml:space="preserve"> </v>
      </c>
    </row>
    <row r="96" spans="2:10" x14ac:dyDescent="0.25">
      <c r="B96" s="25"/>
      <c r="C96" s="10" t="str">
        <f>IFERROR(VLOOKUP(B96,Planilha4!$A$200:$J$555,2,0)," ")</f>
        <v xml:space="preserve"> </v>
      </c>
      <c r="D96" s="10" t="str">
        <f>IFERROR(VLOOKUP(B96,Planilha4!$A$200:$J$555,3,0)," ")</f>
        <v xml:space="preserve"> </v>
      </c>
      <c r="E96" s="11" t="str">
        <f>IFERROR(VLOOKUP(B96,Planilha4!$A$200:$J$555,4,0)," ")</f>
        <v xml:space="preserve"> </v>
      </c>
      <c r="F96" s="11" t="str">
        <f>IFERROR(VLOOKUP(B96,Planilha4!$A$200:$J$555,5,0)," ")</f>
        <v xml:space="preserve"> </v>
      </c>
      <c r="G96" s="11" t="str">
        <f>IFERROR(VLOOKUP(B96,Planilha4!$A$200:$J$555,6,0)," ")</f>
        <v xml:space="preserve"> </v>
      </c>
      <c r="H96" s="11" t="str">
        <f>IFERROR(VLOOKUP(B96,Planilha4!$A$200:$J$555,7,0)," ")</f>
        <v xml:space="preserve"> </v>
      </c>
      <c r="I96" s="11" t="str">
        <f>IFERROR(VLOOKUP(B96,Planilha4!$A$200:$J$555,8,0)," ")</f>
        <v xml:space="preserve"> </v>
      </c>
      <c r="J96" s="11" t="str">
        <f>IFERROR(VLOOKUP(B96,Planilha4!$A$200:$J$555,9,0)," ")</f>
        <v xml:space="preserve"> </v>
      </c>
    </row>
    <row r="97" spans="2:10" x14ac:dyDescent="0.25">
      <c r="B97" s="25"/>
      <c r="C97" s="10" t="str">
        <f>IFERROR(VLOOKUP(B97,Planilha4!$A$200:$J$555,2,0)," ")</f>
        <v xml:space="preserve"> </v>
      </c>
      <c r="D97" s="10" t="str">
        <f>IFERROR(VLOOKUP(B97,Planilha4!$A$200:$J$555,3,0)," ")</f>
        <v xml:space="preserve"> </v>
      </c>
      <c r="E97" s="11" t="str">
        <f>IFERROR(VLOOKUP(B97,Planilha4!$A$200:$J$555,4,0)," ")</f>
        <v xml:space="preserve"> </v>
      </c>
      <c r="F97" s="11" t="str">
        <f>IFERROR(VLOOKUP(B97,Planilha4!$A$200:$J$555,5,0)," ")</f>
        <v xml:space="preserve"> </v>
      </c>
      <c r="G97" s="11" t="str">
        <f>IFERROR(VLOOKUP(B97,Planilha4!$A$200:$J$555,6,0)," ")</f>
        <v xml:space="preserve"> </v>
      </c>
      <c r="H97" s="11" t="str">
        <f>IFERROR(VLOOKUP(B97,Planilha4!$A$200:$J$555,7,0)," ")</f>
        <v xml:space="preserve"> </v>
      </c>
      <c r="I97" s="11" t="str">
        <f>IFERROR(VLOOKUP(B97,Planilha4!$A$200:$J$555,8,0)," ")</f>
        <v xml:space="preserve"> </v>
      </c>
      <c r="J97" s="11" t="str">
        <f>IFERROR(VLOOKUP(B97,Planilha4!$A$200:$J$555,9,0)," ")</f>
        <v xml:space="preserve"> </v>
      </c>
    </row>
    <row r="98" spans="2:10" x14ac:dyDescent="0.25">
      <c r="B98" s="25"/>
      <c r="C98" s="10" t="str">
        <f>IFERROR(VLOOKUP(B98,Planilha4!$A$200:$J$555,2,0)," ")</f>
        <v xml:space="preserve"> </v>
      </c>
      <c r="D98" s="10" t="str">
        <f>IFERROR(VLOOKUP(B98,Planilha4!$A$200:$J$555,3,0)," ")</f>
        <v xml:space="preserve"> </v>
      </c>
      <c r="E98" s="11" t="str">
        <f>IFERROR(VLOOKUP(B98,Planilha4!$A$200:$J$555,4,0)," ")</f>
        <v xml:space="preserve"> </v>
      </c>
      <c r="F98" s="11" t="str">
        <f>IFERROR(VLOOKUP(B98,Planilha4!$A$200:$J$555,5,0)," ")</f>
        <v xml:space="preserve"> </v>
      </c>
      <c r="G98" s="11" t="str">
        <f>IFERROR(VLOOKUP(B98,Planilha4!$A$200:$J$555,6,0)," ")</f>
        <v xml:space="preserve"> </v>
      </c>
      <c r="H98" s="11" t="str">
        <f>IFERROR(VLOOKUP(B98,Planilha4!$A$200:$J$555,7,0)," ")</f>
        <v xml:space="preserve"> </v>
      </c>
      <c r="I98" s="11" t="str">
        <f>IFERROR(VLOOKUP(B98,Planilha4!$A$200:$J$555,8,0)," ")</f>
        <v xml:space="preserve"> </v>
      </c>
      <c r="J98" s="11" t="str">
        <f>IFERROR(VLOOKUP(B98,Planilha4!$A$200:$J$555,9,0)," ")</f>
        <v xml:space="preserve"> </v>
      </c>
    </row>
  </sheetData>
  <sheetProtection algorithmName="SHA-512" hashValue="owlHcLaJZqt6yZ6Uh3RRz9kN+Bj9fGmUeHfX2kWGlswsgZ+BWbKDL70SqD3ulsyP++9bpHF2AGyWGTyYIa2zoQ==" saltValue="QCfaK+KIpAAqBQAxudnW9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554"/>
  <sheetViews>
    <sheetView topLeftCell="A321" workbookViewId="0">
      <selection activeCell="K335" sqref="K335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8" customWidth="1"/>
    <col min="6" max="6" width="12.7109375" style="28" bestFit="1" customWidth="1"/>
    <col min="7" max="7" width="12.85546875" style="28" bestFit="1" customWidth="1"/>
    <col min="8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39</v>
      </c>
      <c r="B201" t="s">
        <v>40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41</v>
      </c>
      <c r="B202" t="s">
        <v>42</v>
      </c>
      <c r="C202" t="s">
        <v>35</v>
      </c>
      <c r="D202" s="28">
        <v>460</v>
      </c>
      <c r="E202" s="28">
        <v>740</v>
      </c>
      <c r="F202" s="28">
        <v>5680</v>
      </c>
      <c r="G202" s="28">
        <v>600</v>
      </c>
      <c r="H202" s="28">
        <v>600</v>
      </c>
      <c r="I202" s="28">
        <v>8080</v>
      </c>
    </row>
    <row r="203" spans="1:9" x14ac:dyDescent="0.25">
      <c r="A203" t="s">
        <v>43</v>
      </c>
      <c r="B203" t="s">
        <v>44</v>
      </c>
      <c r="C203" t="s">
        <v>35</v>
      </c>
      <c r="D203" s="28">
        <v>575</v>
      </c>
      <c r="E203" s="28">
        <v>925</v>
      </c>
      <c r="F203" s="28">
        <v>7100</v>
      </c>
      <c r="G203" s="28">
        <v>600</v>
      </c>
      <c r="H203" s="28">
        <v>750</v>
      </c>
      <c r="I203" s="28">
        <v>9950</v>
      </c>
    </row>
    <row r="204" spans="1:9" x14ac:dyDescent="0.25">
      <c r="A204" t="s">
        <v>45</v>
      </c>
      <c r="B204" t="s">
        <v>46</v>
      </c>
      <c r="C204" t="s">
        <v>35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47</v>
      </c>
      <c r="B205" t="s">
        <v>48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49</v>
      </c>
      <c r="B206" t="s">
        <v>50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51</v>
      </c>
      <c r="B207" t="s">
        <v>52</v>
      </c>
      <c r="C207" t="s">
        <v>34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53</v>
      </c>
      <c r="B208" t="s">
        <v>54</v>
      </c>
      <c r="C208" t="s">
        <v>34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55</v>
      </c>
      <c r="B209" t="s">
        <v>56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57</v>
      </c>
      <c r="B210" t="s">
        <v>58</v>
      </c>
      <c r="C210" t="s">
        <v>34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59</v>
      </c>
      <c r="B211" t="s">
        <v>60</v>
      </c>
      <c r="C211" t="s">
        <v>35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25">
      <c r="A212" t="s">
        <v>61</v>
      </c>
      <c r="B212" t="s">
        <v>62</v>
      </c>
      <c r="C212" t="s">
        <v>35</v>
      </c>
      <c r="D212" s="28">
        <v>460</v>
      </c>
      <c r="E212" s="28">
        <v>740</v>
      </c>
      <c r="F212" s="28">
        <v>5680</v>
      </c>
      <c r="G212" s="28">
        <v>600</v>
      </c>
      <c r="H212" s="28">
        <v>600</v>
      </c>
      <c r="I212" s="28">
        <v>8080</v>
      </c>
    </row>
    <row r="213" spans="1:9" x14ac:dyDescent="0.25">
      <c r="A213" t="s">
        <v>63</v>
      </c>
      <c r="B213" t="s">
        <v>64</v>
      </c>
      <c r="C213" t="s">
        <v>35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25">
      <c r="A214" t="s">
        <v>65</v>
      </c>
      <c r="B214" t="s">
        <v>66</v>
      </c>
      <c r="C214" t="s">
        <v>34</v>
      </c>
      <c r="D214" s="28">
        <v>230</v>
      </c>
      <c r="E214" s="28">
        <v>370</v>
      </c>
      <c r="F214" s="28">
        <v>2840</v>
      </c>
      <c r="G214" s="28">
        <v>600</v>
      </c>
      <c r="H214" s="28">
        <v>300</v>
      </c>
      <c r="I214" s="28">
        <v>4340</v>
      </c>
    </row>
    <row r="215" spans="1:9" x14ac:dyDescent="0.25">
      <c r="A215" t="s">
        <v>67</v>
      </c>
      <c r="B215" t="s">
        <v>68</v>
      </c>
      <c r="C215" t="s">
        <v>34</v>
      </c>
      <c r="D215" s="28">
        <v>230</v>
      </c>
      <c r="E215" s="28">
        <v>370</v>
      </c>
      <c r="F215" s="28">
        <v>2840</v>
      </c>
      <c r="G215" s="28">
        <v>600</v>
      </c>
      <c r="H215" s="28">
        <v>300</v>
      </c>
      <c r="I215" s="28">
        <v>4340</v>
      </c>
    </row>
    <row r="216" spans="1:9" x14ac:dyDescent="0.25">
      <c r="A216" t="s">
        <v>69</v>
      </c>
      <c r="B216" t="s">
        <v>70</v>
      </c>
      <c r="C216" t="s">
        <v>34</v>
      </c>
      <c r="D216" s="28">
        <v>230</v>
      </c>
      <c r="E216" s="28">
        <v>370</v>
      </c>
      <c r="F216" s="28">
        <v>2840</v>
      </c>
      <c r="G216" s="28">
        <v>600</v>
      </c>
      <c r="H216" s="28">
        <v>300</v>
      </c>
      <c r="I216" s="28">
        <v>4340</v>
      </c>
    </row>
    <row r="217" spans="1:9" x14ac:dyDescent="0.25">
      <c r="A217" t="s">
        <v>71</v>
      </c>
      <c r="B217" t="s">
        <v>72</v>
      </c>
      <c r="C217" t="s">
        <v>34</v>
      </c>
      <c r="D217" s="28">
        <v>230</v>
      </c>
      <c r="E217" s="28">
        <v>370</v>
      </c>
      <c r="F217" s="28">
        <v>2840</v>
      </c>
      <c r="G217" s="28">
        <v>600</v>
      </c>
      <c r="H217" s="28">
        <v>300</v>
      </c>
      <c r="I217" s="28">
        <v>4340</v>
      </c>
    </row>
    <row r="218" spans="1:9" x14ac:dyDescent="0.25">
      <c r="A218" t="s">
        <v>73</v>
      </c>
      <c r="B218" t="s">
        <v>74</v>
      </c>
      <c r="C218" t="s">
        <v>34</v>
      </c>
      <c r="D218" s="28">
        <v>230</v>
      </c>
      <c r="E218" s="28">
        <v>370</v>
      </c>
      <c r="F218" s="28">
        <v>2840</v>
      </c>
      <c r="G218" s="28">
        <v>600</v>
      </c>
      <c r="H218" s="28">
        <v>300</v>
      </c>
      <c r="I218" s="28">
        <v>4340</v>
      </c>
    </row>
    <row r="219" spans="1:9" x14ac:dyDescent="0.25">
      <c r="A219" t="s">
        <v>75</v>
      </c>
      <c r="B219" t="s">
        <v>76</v>
      </c>
      <c r="C219" t="s">
        <v>34</v>
      </c>
      <c r="D219" s="28">
        <v>230</v>
      </c>
      <c r="E219" s="28">
        <v>370</v>
      </c>
      <c r="F219" s="28">
        <v>2840</v>
      </c>
      <c r="G219" s="28">
        <v>600</v>
      </c>
      <c r="H219" s="28">
        <v>300</v>
      </c>
      <c r="I219" s="28">
        <v>4340</v>
      </c>
    </row>
    <row r="220" spans="1:9" x14ac:dyDescent="0.25">
      <c r="A220" t="s">
        <v>77</v>
      </c>
      <c r="B220" t="s">
        <v>78</v>
      </c>
      <c r="C220" t="s">
        <v>34</v>
      </c>
      <c r="D220" s="28">
        <v>690</v>
      </c>
      <c r="E220" s="28">
        <v>1110</v>
      </c>
      <c r="F220" s="28">
        <v>8520</v>
      </c>
      <c r="G220" s="28">
        <v>600</v>
      </c>
      <c r="H220" s="28">
        <v>900</v>
      </c>
      <c r="I220" s="28">
        <v>11820</v>
      </c>
    </row>
    <row r="221" spans="1:9" x14ac:dyDescent="0.25">
      <c r="A221" t="s">
        <v>79</v>
      </c>
      <c r="B221" t="s">
        <v>80</v>
      </c>
      <c r="C221" t="s">
        <v>34</v>
      </c>
      <c r="D221" s="28">
        <v>345</v>
      </c>
      <c r="E221" s="28">
        <v>555</v>
      </c>
      <c r="F221" s="28">
        <v>4260</v>
      </c>
      <c r="G221" s="28">
        <v>600</v>
      </c>
      <c r="H221" s="28">
        <v>450</v>
      </c>
      <c r="I221" s="28">
        <v>6210</v>
      </c>
    </row>
    <row r="222" spans="1:9" x14ac:dyDescent="0.25">
      <c r="A222" t="s">
        <v>81</v>
      </c>
      <c r="B222" t="s">
        <v>82</v>
      </c>
      <c r="C222" t="s">
        <v>35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83</v>
      </c>
      <c r="B223" t="s">
        <v>84</v>
      </c>
      <c r="C223" t="s">
        <v>35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85</v>
      </c>
      <c r="B224" t="s">
        <v>86</v>
      </c>
      <c r="C224" t="s">
        <v>35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87</v>
      </c>
      <c r="B225" t="s">
        <v>88</v>
      </c>
      <c r="C225" t="s">
        <v>35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89</v>
      </c>
      <c r="B226" t="s">
        <v>90</v>
      </c>
      <c r="C226" t="s">
        <v>35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91</v>
      </c>
      <c r="B227" t="s">
        <v>92</v>
      </c>
      <c r="C227" t="s">
        <v>35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93</v>
      </c>
      <c r="B228" t="s">
        <v>94</v>
      </c>
      <c r="C228" t="s">
        <v>35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95</v>
      </c>
      <c r="B229" t="s">
        <v>96</v>
      </c>
      <c r="C229" t="s">
        <v>35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97</v>
      </c>
      <c r="B230" t="s">
        <v>98</v>
      </c>
      <c r="C230" t="s">
        <v>34</v>
      </c>
      <c r="D230" s="28">
        <v>230</v>
      </c>
      <c r="E230" s="28">
        <v>370</v>
      </c>
      <c r="F230" s="28">
        <v>2840</v>
      </c>
      <c r="G230" s="28">
        <v>600</v>
      </c>
      <c r="H230" s="28">
        <v>300</v>
      </c>
      <c r="I230" s="28">
        <v>4340</v>
      </c>
    </row>
    <row r="231" spans="1:9" x14ac:dyDescent="0.25">
      <c r="A231" t="s">
        <v>99</v>
      </c>
      <c r="B231" t="s">
        <v>100</v>
      </c>
      <c r="C231" t="s">
        <v>35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101</v>
      </c>
      <c r="B232" t="s">
        <v>102</v>
      </c>
      <c r="C232" t="s">
        <v>35</v>
      </c>
      <c r="D232" s="28">
        <v>575</v>
      </c>
      <c r="E232" s="28">
        <v>925</v>
      </c>
      <c r="F232" s="28">
        <v>7100</v>
      </c>
      <c r="G232" s="28">
        <v>600</v>
      </c>
      <c r="H232" s="28">
        <v>750</v>
      </c>
      <c r="I232" s="28">
        <v>9950</v>
      </c>
    </row>
    <row r="233" spans="1:9" x14ac:dyDescent="0.25">
      <c r="A233" t="s">
        <v>103</v>
      </c>
      <c r="B233" t="s">
        <v>104</v>
      </c>
      <c r="C233" t="s">
        <v>35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105</v>
      </c>
      <c r="B234" t="s">
        <v>106</v>
      </c>
      <c r="C234" t="s">
        <v>34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107</v>
      </c>
      <c r="B235" t="s">
        <v>108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109</v>
      </c>
      <c r="B236" t="s">
        <v>110</v>
      </c>
      <c r="C236" t="s">
        <v>34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111</v>
      </c>
      <c r="B237" t="s">
        <v>112</v>
      </c>
      <c r="C237" t="s">
        <v>34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113</v>
      </c>
      <c r="B238" t="s">
        <v>114</v>
      </c>
      <c r="C238" t="s">
        <v>34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115</v>
      </c>
      <c r="B239" t="s">
        <v>116</v>
      </c>
      <c r="C239" t="s">
        <v>35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117</v>
      </c>
      <c r="B240" t="s">
        <v>118</v>
      </c>
      <c r="C240" t="s">
        <v>35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119</v>
      </c>
      <c r="B241" t="s">
        <v>120</v>
      </c>
      <c r="C241" t="s">
        <v>34</v>
      </c>
      <c r="D241" s="28">
        <v>345</v>
      </c>
      <c r="E241" s="28">
        <v>555</v>
      </c>
      <c r="F241" s="28">
        <v>4260</v>
      </c>
      <c r="G241" s="28">
        <v>600</v>
      </c>
      <c r="H241" s="28">
        <v>450</v>
      </c>
      <c r="I241" s="28">
        <v>6210</v>
      </c>
    </row>
    <row r="242" spans="1:9" x14ac:dyDescent="0.25">
      <c r="A242" t="s">
        <v>121</v>
      </c>
      <c r="B242" t="s">
        <v>122</v>
      </c>
      <c r="C242" t="s">
        <v>35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123</v>
      </c>
      <c r="B243" t="s">
        <v>124</v>
      </c>
      <c r="C243" t="s">
        <v>35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125</v>
      </c>
      <c r="B244" t="s">
        <v>126</v>
      </c>
      <c r="C244" t="s">
        <v>35</v>
      </c>
      <c r="D244" s="28">
        <v>690</v>
      </c>
      <c r="E244" s="28">
        <v>1110</v>
      </c>
      <c r="F244" s="28">
        <v>8520</v>
      </c>
      <c r="G244" s="28">
        <v>600</v>
      </c>
      <c r="H244" s="28">
        <v>900</v>
      </c>
      <c r="I244" s="28">
        <v>11820</v>
      </c>
    </row>
    <row r="245" spans="1:9" x14ac:dyDescent="0.25">
      <c r="A245" t="s">
        <v>127</v>
      </c>
      <c r="B245" t="s">
        <v>128</v>
      </c>
      <c r="C245" t="s">
        <v>35</v>
      </c>
      <c r="D245" s="28">
        <v>805</v>
      </c>
      <c r="E245" s="28">
        <v>1295</v>
      </c>
      <c r="F245" s="28">
        <v>9940</v>
      </c>
      <c r="G245" s="28">
        <v>600</v>
      </c>
      <c r="H245" s="28">
        <v>1050</v>
      </c>
      <c r="I245" s="28">
        <v>13690</v>
      </c>
    </row>
    <row r="246" spans="1:9" x14ac:dyDescent="0.25">
      <c r="A246" t="s">
        <v>129</v>
      </c>
      <c r="B246" t="s">
        <v>130</v>
      </c>
      <c r="C246" t="s">
        <v>35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131</v>
      </c>
      <c r="B247" t="s">
        <v>132</v>
      </c>
      <c r="C247" t="s">
        <v>35</v>
      </c>
      <c r="D247" s="28">
        <v>230</v>
      </c>
      <c r="E247" s="28">
        <v>370</v>
      </c>
      <c r="F247" s="28">
        <v>2840</v>
      </c>
      <c r="G247" s="28">
        <v>600</v>
      </c>
      <c r="H247" s="28">
        <v>300</v>
      </c>
      <c r="I247" s="28">
        <v>4340</v>
      </c>
    </row>
    <row r="248" spans="1:9" x14ac:dyDescent="0.25">
      <c r="A248" t="s">
        <v>133</v>
      </c>
      <c r="B248" t="s">
        <v>134</v>
      </c>
      <c r="C248" t="s">
        <v>35</v>
      </c>
      <c r="D248" s="28">
        <v>5635</v>
      </c>
      <c r="E248" s="28">
        <v>9065</v>
      </c>
      <c r="F248" s="28">
        <v>69580</v>
      </c>
      <c r="G248" s="28">
        <v>600</v>
      </c>
      <c r="H248" s="28">
        <v>7350</v>
      </c>
      <c r="I248" s="28">
        <v>92230</v>
      </c>
    </row>
    <row r="249" spans="1:9" x14ac:dyDescent="0.25">
      <c r="A249" t="s">
        <v>135</v>
      </c>
      <c r="B249" t="s">
        <v>136</v>
      </c>
      <c r="C249" t="s">
        <v>34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25">
      <c r="A250" t="s">
        <v>137</v>
      </c>
      <c r="B250" t="s">
        <v>138</v>
      </c>
      <c r="C250" t="s">
        <v>139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140</v>
      </c>
      <c r="B251" t="s">
        <v>141</v>
      </c>
      <c r="C251" t="s">
        <v>34</v>
      </c>
      <c r="D251" s="28">
        <v>115</v>
      </c>
      <c r="E251" s="28">
        <v>185</v>
      </c>
      <c r="F251" s="28">
        <v>2130</v>
      </c>
      <c r="G251" s="28">
        <v>600</v>
      </c>
      <c r="H251" s="28">
        <v>150</v>
      </c>
      <c r="I251" s="28">
        <v>3180</v>
      </c>
    </row>
    <row r="252" spans="1:9" x14ac:dyDescent="0.25">
      <c r="A252" t="s">
        <v>142</v>
      </c>
      <c r="B252" t="s">
        <v>143</v>
      </c>
      <c r="C252" t="s">
        <v>34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144</v>
      </c>
      <c r="B253" t="s">
        <v>145</v>
      </c>
      <c r="C253" t="s">
        <v>34</v>
      </c>
      <c r="D253" s="28">
        <v>230</v>
      </c>
      <c r="E253" s="28">
        <v>370</v>
      </c>
      <c r="F253" s="28">
        <v>2840</v>
      </c>
      <c r="G253" s="28">
        <v>600</v>
      </c>
      <c r="H253" s="28">
        <v>300</v>
      </c>
      <c r="I253" s="28">
        <v>4340</v>
      </c>
    </row>
    <row r="254" spans="1:9" x14ac:dyDescent="0.25">
      <c r="A254" t="s">
        <v>146</v>
      </c>
      <c r="B254" t="s">
        <v>147</v>
      </c>
      <c r="C254" t="s">
        <v>34</v>
      </c>
      <c r="D254" s="28">
        <v>230</v>
      </c>
      <c r="E254" s="28">
        <v>370</v>
      </c>
      <c r="F254" s="28">
        <v>2840</v>
      </c>
      <c r="G254" s="28">
        <v>600</v>
      </c>
      <c r="H254" s="28">
        <v>300</v>
      </c>
      <c r="I254" s="28">
        <v>4340</v>
      </c>
    </row>
    <row r="255" spans="1:9" x14ac:dyDescent="0.25">
      <c r="A255" t="s">
        <v>148</v>
      </c>
      <c r="B255" t="s">
        <v>149</v>
      </c>
      <c r="C255" t="s">
        <v>34</v>
      </c>
      <c r="D255" s="28">
        <v>230</v>
      </c>
      <c r="E255" s="28">
        <v>370</v>
      </c>
      <c r="F255" s="28">
        <v>2840</v>
      </c>
      <c r="G255" s="28">
        <v>600</v>
      </c>
      <c r="H255" s="28">
        <v>300</v>
      </c>
      <c r="I255" s="28">
        <v>4340</v>
      </c>
    </row>
    <row r="256" spans="1:9" x14ac:dyDescent="0.25">
      <c r="A256" t="s">
        <v>150</v>
      </c>
      <c r="B256" t="s">
        <v>151</v>
      </c>
      <c r="C256" t="s">
        <v>34</v>
      </c>
      <c r="D256" s="28">
        <v>230</v>
      </c>
      <c r="E256" s="28">
        <v>370</v>
      </c>
      <c r="F256" s="28">
        <v>2840</v>
      </c>
      <c r="G256" s="28">
        <v>600</v>
      </c>
      <c r="H256" s="28">
        <v>300</v>
      </c>
      <c r="I256" s="28">
        <v>4340</v>
      </c>
    </row>
    <row r="257" spans="1:9" x14ac:dyDescent="0.25">
      <c r="A257" t="s">
        <v>152</v>
      </c>
      <c r="B257" t="s">
        <v>153</v>
      </c>
      <c r="C257" t="s">
        <v>34</v>
      </c>
      <c r="D257" s="28">
        <v>230</v>
      </c>
      <c r="E257" s="28">
        <v>370</v>
      </c>
      <c r="F257" s="28">
        <v>2840</v>
      </c>
      <c r="G257" s="28">
        <v>600</v>
      </c>
      <c r="H257" s="28">
        <v>300</v>
      </c>
      <c r="I257" s="28">
        <v>4340</v>
      </c>
    </row>
    <row r="258" spans="1:9" x14ac:dyDescent="0.25">
      <c r="A258" t="s">
        <v>154</v>
      </c>
      <c r="B258" t="s">
        <v>155</v>
      </c>
      <c r="C258" t="s">
        <v>34</v>
      </c>
      <c r="D258" s="28">
        <v>230</v>
      </c>
      <c r="E258" s="28">
        <v>370</v>
      </c>
      <c r="F258" s="28">
        <v>2840</v>
      </c>
      <c r="G258" s="28">
        <v>600</v>
      </c>
      <c r="H258" s="28">
        <v>300</v>
      </c>
      <c r="I258" s="28">
        <v>4340</v>
      </c>
    </row>
    <row r="259" spans="1:9" x14ac:dyDescent="0.25">
      <c r="A259" t="s">
        <v>156</v>
      </c>
      <c r="B259" t="s">
        <v>157</v>
      </c>
      <c r="C259" t="s">
        <v>34</v>
      </c>
      <c r="D259" s="28">
        <v>230</v>
      </c>
      <c r="E259" s="28">
        <v>370</v>
      </c>
      <c r="F259" s="28">
        <v>2840</v>
      </c>
      <c r="G259" s="28">
        <v>600</v>
      </c>
      <c r="H259" s="28">
        <v>300</v>
      </c>
      <c r="I259" s="28">
        <v>4340</v>
      </c>
    </row>
    <row r="260" spans="1:9" x14ac:dyDescent="0.25">
      <c r="A260" t="s">
        <v>158</v>
      </c>
      <c r="B260" t="s">
        <v>159</v>
      </c>
      <c r="C260" t="s">
        <v>34</v>
      </c>
      <c r="D260" s="28">
        <v>230</v>
      </c>
      <c r="E260" s="28">
        <v>370</v>
      </c>
      <c r="F260" s="28">
        <v>2840</v>
      </c>
      <c r="G260" s="28">
        <v>600</v>
      </c>
      <c r="H260" s="28">
        <v>300</v>
      </c>
      <c r="I260" s="28">
        <v>4340</v>
      </c>
    </row>
    <row r="261" spans="1:9" x14ac:dyDescent="0.25">
      <c r="A261" t="s">
        <v>160</v>
      </c>
      <c r="B261" t="s">
        <v>161</v>
      </c>
      <c r="C261" t="s">
        <v>34</v>
      </c>
      <c r="D261" s="28">
        <v>230</v>
      </c>
      <c r="E261" s="28">
        <v>370</v>
      </c>
      <c r="F261" s="28">
        <v>2840</v>
      </c>
      <c r="G261" s="28">
        <v>600</v>
      </c>
      <c r="H261" s="28">
        <v>300</v>
      </c>
      <c r="I261" s="28">
        <v>4340</v>
      </c>
    </row>
    <row r="262" spans="1:9" x14ac:dyDescent="0.25">
      <c r="A262" t="s">
        <v>162</v>
      </c>
      <c r="B262" t="s">
        <v>163</v>
      </c>
      <c r="C262" t="s">
        <v>34</v>
      </c>
      <c r="D262" s="28">
        <v>230</v>
      </c>
      <c r="E262" s="28">
        <v>370</v>
      </c>
      <c r="F262" s="28">
        <v>2840</v>
      </c>
      <c r="G262" s="28">
        <v>600</v>
      </c>
      <c r="H262" s="28">
        <v>300</v>
      </c>
      <c r="I262" s="28">
        <v>4340</v>
      </c>
    </row>
    <row r="263" spans="1:9" x14ac:dyDescent="0.25">
      <c r="A263" t="s">
        <v>164</v>
      </c>
      <c r="B263" t="s">
        <v>165</v>
      </c>
      <c r="C263" t="s">
        <v>34</v>
      </c>
      <c r="D263" s="28">
        <v>230</v>
      </c>
      <c r="E263" s="28">
        <v>370</v>
      </c>
      <c r="F263" s="28">
        <v>2840</v>
      </c>
      <c r="G263" s="28">
        <v>600</v>
      </c>
      <c r="H263" s="28">
        <v>300</v>
      </c>
      <c r="I263" s="28">
        <v>4340</v>
      </c>
    </row>
    <row r="264" spans="1:9" x14ac:dyDescent="0.25">
      <c r="A264" t="s">
        <v>166</v>
      </c>
      <c r="B264" t="s">
        <v>167</v>
      </c>
      <c r="C264" t="s">
        <v>34</v>
      </c>
      <c r="D264" s="28">
        <v>345</v>
      </c>
      <c r="E264" s="28">
        <v>555</v>
      </c>
      <c r="F264" s="28">
        <v>4260</v>
      </c>
      <c r="G264" s="28">
        <v>600</v>
      </c>
      <c r="H264" s="28">
        <v>450</v>
      </c>
      <c r="I264" s="28">
        <v>6210</v>
      </c>
    </row>
    <row r="265" spans="1:9" x14ac:dyDescent="0.25">
      <c r="A265" t="s">
        <v>168</v>
      </c>
      <c r="B265" t="s">
        <v>169</v>
      </c>
      <c r="C265" t="s">
        <v>34</v>
      </c>
      <c r="D265" s="28">
        <v>230</v>
      </c>
      <c r="E265" s="28">
        <v>370</v>
      </c>
      <c r="F265" s="28">
        <v>2840</v>
      </c>
      <c r="G265" s="28">
        <v>600</v>
      </c>
      <c r="H265" s="28">
        <v>300</v>
      </c>
      <c r="I265" s="28">
        <v>4340</v>
      </c>
    </row>
    <row r="266" spans="1:9" x14ac:dyDescent="0.25">
      <c r="A266" t="s">
        <v>170</v>
      </c>
      <c r="B266" t="s">
        <v>171</v>
      </c>
      <c r="C266" t="s">
        <v>34</v>
      </c>
      <c r="D266" s="28">
        <v>230</v>
      </c>
      <c r="E266" s="28">
        <v>370</v>
      </c>
      <c r="F266" s="28">
        <v>2840</v>
      </c>
      <c r="G266" s="28">
        <v>600</v>
      </c>
      <c r="H266" s="28">
        <v>300</v>
      </c>
      <c r="I266" s="28">
        <v>4340</v>
      </c>
    </row>
    <row r="267" spans="1:9" x14ac:dyDescent="0.25">
      <c r="A267" t="s">
        <v>172</v>
      </c>
      <c r="B267" t="s">
        <v>173</v>
      </c>
      <c r="C267" t="s">
        <v>34</v>
      </c>
      <c r="D267" s="28">
        <v>230</v>
      </c>
      <c r="E267" s="28">
        <v>370</v>
      </c>
      <c r="F267" s="28">
        <v>2840</v>
      </c>
      <c r="G267" s="28">
        <v>600</v>
      </c>
      <c r="H267" s="28">
        <v>300</v>
      </c>
      <c r="I267" s="28">
        <v>4340</v>
      </c>
    </row>
    <row r="268" spans="1:9" x14ac:dyDescent="0.25">
      <c r="A268" t="s">
        <v>174</v>
      </c>
      <c r="B268" t="s">
        <v>175</v>
      </c>
      <c r="C268" t="s">
        <v>34</v>
      </c>
      <c r="D268" s="28">
        <v>230</v>
      </c>
      <c r="E268" s="28">
        <v>370</v>
      </c>
      <c r="F268" s="28">
        <v>2840</v>
      </c>
      <c r="G268" s="28">
        <v>600</v>
      </c>
      <c r="H268" s="28">
        <v>300</v>
      </c>
      <c r="I268" s="28">
        <v>4340</v>
      </c>
    </row>
    <row r="269" spans="1:9" x14ac:dyDescent="0.25">
      <c r="A269" t="s">
        <v>176</v>
      </c>
      <c r="B269" t="s">
        <v>177</v>
      </c>
      <c r="C269" t="s">
        <v>34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178</v>
      </c>
      <c r="B270" t="s">
        <v>179</v>
      </c>
      <c r="C270" t="s">
        <v>34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25">
      <c r="A271" t="s">
        <v>180</v>
      </c>
      <c r="B271" t="s">
        <v>181</v>
      </c>
      <c r="C271" t="s">
        <v>34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v>2470</v>
      </c>
    </row>
    <row r="272" spans="1:9" x14ac:dyDescent="0.25">
      <c r="A272" t="s">
        <v>182</v>
      </c>
      <c r="B272" t="s">
        <v>183</v>
      </c>
      <c r="C272" t="s">
        <v>34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25">
      <c r="A273" t="s">
        <v>184</v>
      </c>
      <c r="B273" t="s">
        <v>185</v>
      </c>
      <c r="C273" t="s">
        <v>34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25">
      <c r="A274" t="s">
        <v>186</v>
      </c>
      <c r="B274" t="s">
        <v>187</v>
      </c>
      <c r="C274" t="s">
        <v>34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v>2470</v>
      </c>
    </row>
    <row r="275" spans="1:9" x14ac:dyDescent="0.25">
      <c r="A275" t="s">
        <v>188</v>
      </c>
      <c r="B275" t="s">
        <v>189</v>
      </c>
      <c r="C275" t="s">
        <v>34</v>
      </c>
      <c r="D275" s="28">
        <v>230</v>
      </c>
      <c r="E275" s="28">
        <v>370</v>
      </c>
      <c r="F275" s="28">
        <v>2840</v>
      </c>
      <c r="G275" s="28">
        <v>600</v>
      </c>
      <c r="H275" s="28">
        <v>300</v>
      </c>
      <c r="I275" s="28">
        <v>4340</v>
      </c>
    </row>
    <row r="276" spans="1:9" x14ac:dyDescent="0.25">
      <c r="A276" t="s">
        <v>190</v>
      </c>
      <c r="B276" t="s">
        <v>191</v>
      </c>
      <c r="C276" t="s">
        <v>34</v>
      </c>
      <c r="D276" s="28">
        <v>3450</v>
      </c>
      <c r="E276" s="28">
        <v>5550</v>
      </c>
      <c r="F276" s="28">
        <v>42600</v>
      </c>
      <c r="G276" s="28">
        <v>600</v>
      </c>
      <c r="H276" s="28">
        <v>4500</v>
      </c>
      <c r="I276" s="28">
        <v>56700</v>
      </c>
    </row>
    <row r="277" spans="1:9" x14ac:dyDescent="0.25">
      <c r="A277" t="s">
        <v>192</v>
      </c>
      <c r="B277" t="s">
        <v>193</v>
      </c>
      <c r="C277" t="s">
        <v>34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194</v>
      </c>
      <c r="B278" t="s">
        <v>195</v>
      </c>
      <c r="C278" t="s">
        <v>34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v>2470</v>
      </c>
    </row>
    <row r="279" spans="1:9" x14ac:dyDescent="0.25">
      <c r="A279" t="s">
        <v>196</v>
      </c>
      <c r="B279" t="s">
        <v>197</v>
      </c>
      <c r="C279" t="s">
        <v>34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198</v>
      </c>
      <c r="B280" t="s">
        <v>199</v>
      </c>
      <c r="C280" t="s">
        <v>35</v>
      </c>
      <c r="D280" s="28">
        <v>575</v>
      </c>
      <c r="E280" s="28">
        <v>925</v>
      </c>
      <c r="F280" s="28">
        <v>7100</v>
      </c>
      <c r="G280" s="28">
        <v>600</v>
      </c>
      <c r="H280" s="28">
        <v>750</v>
      </c>
      <c r="I280" s="28">
        <v>9950</v>
      </c>
    </row>
    <row r="281" spans="1:9" x14ac:dyDescent="0.25">
      <c r="A281" t="s">
        <v>200</v>
      </c>
      <c r="B281" t="s">
        <v>201</v>
      </c>
      <c r="C281" t="s">
        <v>35</v>
      </c>
      <c r="D281" s="28">
        <v>575</v>
      </c>
      <c r="E281" s="28">
        <v>925</v>
      </c>
      <c r="F281" s="28">
        <v>7100</v>
      </c>
      <c r="G281" s="28">
        <v>600</v>
      </c>
      <c r="H281" s="28">
        <v>750</v>
      </c>
      <c r="I281" s="28">
        <v>9950</v>
      </c>
    </row>
    <row r="282" spans="1:9" x14ac:dyDescent="0.25">
      <c r="A282" t="s">
        <v>202</v>
      </c>
      <c r="B282" t="s">
        <v>203</v>
      </c>
      <c r="C282" t="s">
        <v>35</v>
      </c>
      <c r="D282" s="28">
        <v>345</v>
      </c>
      <c r="E282" s="28">
        <v>555</v>
      </c>
      <c r="F282" s="28">
        <v>4260</v>
      </c>
      <c r="G282" s="28">
        <v>600</v>
      </c>
      <c r="H282" s="28">
        <v>450</v>
      </c>
      <c r="I282" s="28">
        <v>6210</v>
      </c>
    </row>
    <row r="283" spans="1:9" x14ac:dyDescent="0.25">
      <c r="A283" t="s">
        <v>204</v>
      </c>
      <c r="B283" t="s">
        <v>205</v>
      </c>
      <c r="C283" t="s">
        <v>35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206</v>
      </c>
      <c r="B284" t="s">
        <v>207</v>
      </c>
      <c r="C284" t="s">
        <v>35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25">
      <c r="A285" t="s">
        <v>208</v>
      </c>
      <c r="B285" t="s">
        <v>209</v>
      </c>
      <c r="C285" t="s">
        <v>35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210</v>
      </c>
      <c r="B286" t="s">
        <v>211</v>
      </c>
      <c r="C286" t="s">
        <v>35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25">
      <c r="A287" t="s">
        <v>212</v>
      </c>
      <c r="B287" t="s">
        <v>213</v>
      </c>
      <c r="C287" t="s">
        <v>35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v>2470</v>
      </c>
    </row>
    <row r="288" spans="1:9" x14ac:dyDescent="0.25">
      <c r="A288" t="s">
        <v>214</v>
      </c>
      <c r="B288" t="s">
        <v>215</v>
      </c>
      <c r="C288" t="s">
        <v>35</v>
      </c>
      <c r="D288" s="28">
        <v>230</v>
      </c>
      <c r="E288" s="28">
        <v>370</v>
      </c>
      <c r="F288" s="28">
        <v>2840</v>
      </c>
      <c r="G288" s="28">
        <v>600</v>
      </c>
      <c r="H288" s="28">
        <v>300</v>
      </c>
      <c r="I288" s="28">
        <v>4340</v>
      </c>
    </row>
    <row r="289" spans="1:9" x14ac:dyDescent="0.25">
      <c r="A289" t="s">
        <v>216</v>
      </c>
      <c r="B289" t="s">
        <v>217</v>
      </c>
      <c r="C289" t="s">
        <v>35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v>2470</v>
      </c>
    </row>
    <row r="290" spans="1:9" x14ac:dyDescent="0.25">
      <c r="A290" t="s">
        <v>218</v>
      </c>
      <c r="B290" t="s">
        <v>219</v>
      </c>
      <c r="C290" t="s">
        <v>35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220</v>
      </c>
      <c r="B291" t="s">
        <v>221</v>
      </c>
      <c r="C291" t="s">
        <v>35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222</v>
      </c>
      <c r="B292" t="s">
        <v>223</v>
      </c>
      <c r="C292" t="s">
        <v>35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224</v>
      </c>
      <c r="B293" t="s">
        <v>225</v>
      </c>
      <c r="C293" t="s">
        <v>35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226</v>
      </c>
      <c r="B294" t="s">
        <v>227</v>
      </c>
      <c r="C294" t="s">
        <v>34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v>2470</v>
      </c>
    </row>
    <row r="295" spans="1:9" x14ac:dyDescent="0.25">
      <c r="A295" t="s">
        <v>228</v>
      </c>
      <c r="B295" t="s">
        <v>229</v>
      </c>
      <c r="C295" t="s">
        <v>34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v>2470</v>
      </c>
    </row>
    <row r="296" spans="1:9" x14ac:dyDescent="0.25">
      <c r="A296" t="s">
        <v>230</v>
      </c>
      <c r="B296" t="s">
        <v>231</v>
      </c>
      <c r="C296" t="s">
        <v>34</v>
      </c>
      <c r="D296" s="28">
        <v>230</v>
      </c>
      <c r="E296" s="28">
        <v>370</v>
      </c>
      <c r="F296" s="28">
        <v>2840</v>
      </c>
      <c r="G296" s="28">
        <v>600</v>
      </c>
      <c r="H296" s="28">
        <v>300</v>
      </c>
      <c r="I296" s="28">
        <v>4340</v>
      </c>
    </row>
    <row r="297" spans="1:9" x14ac:dyDescent="0.25">
      <c r="A297" t="s">
        <v>232</v>
      </c>
      <c r="B297" t="s">
        <v>233</v>
      </c>
      <c r="C297" t="s">
        <v>35</v>
      </c>
      <c r="D297" s="28">
        <v>2760</v>
      </c>
      <c r="E297" s="28">
        <v>4440</v>
      </c>
      <c r="F297" s="28">
        <v>34080</v>
      </c>
      <c r="G297" s="28">
        <v>600</v>
      </c>
      <c r="H297" s="28">
        <v>3600</v>
      </c>
      <c r="I297" s="28">
        <v>45480</v>
      </c>
    </row>
    <row r="298" spans="1:9" x14ac:dyDescent="0.25">
      <c r="A298" t="s">
        <v>234</v>
      </c>
      <c r="B298" t="s">
        <v>235</v>
      </c>
      <c r="C298" t="s">
        <v>34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v>2470</v>
      </c>
    </row>
    <row r="299" spans="1:9" x14ac:dyDescent="0.25">
      <c r="A299" t="s">
        <v>236</v>
      </c>
      <c r="B299" t="s">
        <v>237</v>
      </c>
      <c r="C299" t="s">
        <v>34</v>
      </c>
      <c r="D299" s="28">
        <v>345</v>
      </c>
      <c r="E299" s="28">
        <v>555</v>
      </c>
      <c r="F299" s="28">
        <v>4260</v>
      </c>
      <c r="G299" s="28">
        <v>600</v>
      </c>
      <c r="H299" s="28">
        <v>450</v>
      </c>
      <c r="I299" s="28">
        <v>6210</v>
      </c>
    </row>
    <row r="300" spans="1:9" x14ac:dyDescent="0.25">
      <c r="A300" t="s">
        <v>238</v>
      </c>
      <c r="B300" t="s">
        <v>239</v>
      </c>
      <c r="C300" t="s">
        <v>34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v>2470</v>
      </c>
    </row>
    <row r="301" spans="1:9" x14ac:dyDescent="0.25">
      <c r="A301" t="s">
        <v>240</v>
      </c>
      <c r="B301" t="s">
        <v>241</v>
      </c>
      <c r="C301" t="s">
        <v>34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v>2470</v>
      </c>
    </row>
    <row r="302" spans="1:9" x14ac:dyDescent="0.25">
      <c r="A302" t="s">
        <v>242</v>
      </c>
      <c r="B302" t="s">
        <v>243</v>
      </c>
      <c r="C302" t="s">
        <v>34</v>
      </c>
      <c r="D302" s="28">
        <v>230</v>
      </c>
      <c r="E302" s="28">
        <v>370</v>
      </c>
      <c r="F302" s="28">
        <v>4260</v>
      </c>
      <c r="G302" s="28">
        <v>600</v>
      </c>
      <c r="H302" s="28">
        <v>300</v>
      </c>
      <c r="I302" s="28">
        <v>5760</v>
      </c>
    </row>
    <row r="303" spans="1:9" x14ac:dyDescent="0.25">
      <c r="A303" t="s">
        <v>244</v>
      </c>
      <c r="B303" t="s">
        <v>245</v>
      </c>
      <c r="C303" t="s">
        <v>34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25">
      <c r="A304" t="s">
        <v>246</v>
      </c>
      <c r="B304" t="s">
        <v>247</v>
      </c>
      <c r="C304" t="s">
        <v>34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25">
      <c r="A305" t="s">
        <v>248</v>
      </c>
      <c r="B305" t="s">
        <v>249</v>
      </c>
      <c r="C305" t="s">
        <v>34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250</v>
      </c>
      <c r="B306" t="s">
        <v>251</v>
      </c>
      <c r="C306" t="s">
        <v>34</v>
      </c>
      <c r="D306" s="28">
        <v>230</v>
      </c>
      <c r="E306" s="28">
        <v>370</v>
      </c>
      <c r="F306" s="28">
        <v>2840</v>
      </c>
      <c r="G306" s="28">
        <v>600</v>
      </c>
      <c r="H306" s="28">
        <v>300</v>
      </c>
      <c r="I306" s="28">
        <v>4340</v>
      </c>
    </row>
    <row r="307" spans="1:9" x14ac:dyDescent="0.25">
      <c r="A307" t="s">
        <v>252</v>
      </c>
      <c r="B307" t="s">
        <v>253</v>
      </c>
      <c r="C307" t="s">
        <v>34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254</v>
      </c>
      <c r="B308" t="s">
        <v>255</v>
      </c>
      <c r="C308" t="s">
        <v>34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25">
      <c r="A309" t="s">
        <v>256</v>
      </c>
      <c r="B309" t="s">
        <v>257</v>
      </c>
      <c r="C309" t="s">
        <v>34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25">
      <c r="A310" t="s">
        <v>258</v>
      </c>
      <c r="B310" t="s">
        <v>259</v>
      </c>
      <c r="C310" t="s">
        <v>34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260</v>
      </c>
      <c r="B311" t="s">
        <v>261</v>
      </c>
      <c r="C311" t="s">
        <v>139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262</v>
      </c>
      <c r="B312" t="s">
        <v>263</v>
      </c>
      <c r="C312" t="s">
        <v>139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264</v>
      </c>
      <c r="B313" t="s">
        <v>265</v>
      </c>
      <c r="C313" t="s">
        <v>139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v>2470</v>
      </c>
    </row>
    <row r="314" spans="1:9" x14ac:dyDescent="0.25">
      <c r="A314" t="s">
        <v>266</v>
      </c>
      <c r="B314" t="s">
        <v>267</v>
      </c>
      <c r="C314" t="s">
        <v>139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25">
      <c r="A315" t="s">
        <v>268</v>
      </c>
      <c r="B315" t="s">
        <v>269</v>
      </c>
      <c r="C315" t="s">
        <v>139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25">
      <c r="A316" t="s">
        <v>270</v>
      </c>
      <c r="B316" t="s">
        <v>271</v>
      </c>
      <c r="C316" t="s">
        <v>139</v>
      </c>
      <c r="D316" s="28">
        <v>230</v>
      </c>
      <c r="E316" s="28">
        <v>370</v>
      </c>
      <c r="F316" s="28">
        <v>2840</v>
      </c>
      <c r="G316" s="28">
        <v>600</v>
      </c>
      <c r="H316" s="28">
        <v>300</v>
      </c>
      <c r="I316" s="28">
        <v>4340</v>
      </c>
    </row>
    <row r="317" spans="1:9" x14ac:dyDescent="0.25">
      <c r="A317" t="s">
        <v>272</v>
      </c>
      <c r="B317" t="s">
        <v>273</v>
      </c>
      <c r="C317" t="s">
        <v>139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274</v>
      </c>
      <c r="B318" t="s">
        <v>275</v>
      </c>
      <c r="C318" t="s">
        <v>139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276</v>
      </c>
      <c r="B319" t="s">
        <v>277</v>
      </c>
      <c r="C319" t="s">
        <v>139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278</v>
      </c>
      <c r="B320" t="s">
        <v>279</v>
      </c>
      <c r="C320" t="s">
        <v>139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280</v>
      </c>
      <c r="B321" t="s">
        <v>281</v>
      </c>
      <c r="C321" t="s">
        <v>35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282</v>
      </c>
      <c r="B322" t="s">
        <v>283</v>
      </c>
      <c r="C322" t="s">
        <v>139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25">
      <c r="A323" t="s">
        <v>284</v>
      </c>
      <c r="B323" t="s">
        <v>285</v>
      </c>
      <c r="C323" t="s">
        <v>139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v>2470</v>
      </c>
    </row>
    <row r="324" spans="1:9" x14ac:dyDescent="0.25">
      <c r="A324" t="s">
        <v>286</v>
      </c>
      <c r="B324" t="s">
        <v>287</v>
      </c>
      <c r="C324" t="s">
        <v>139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288</v>
      </c>
      <c r="B325" t="s">
        <v>289</v>
      </c>
      <c r="C325" t="s">
        <v>139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v>2470</v>
      </c>
    </row>
    <row r="326" spans="1:9" x14ac:dyDescent="0.25">
      <c r="A326" t="s">
        <v>290</v>
      </c>
      <c r="B326" t="s">
        <v>291</v>
      </c>
      <c r="C326" t="s">
        <v>139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v>2470</v>
      </c>
    </row>
    <row r="327" spans="1:9" x14ac:dyDescent="0.25">
      <c r="A327" t="s">
        <v>292</v>
      </c>
      <c r="B327" t="s">
        <v>293</v>
      </c>
      <c r="C327" t="s">
        <v>139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25">
      <c r="A328" t="s">
        <v>294</v>
      </c>
      <c r="B328" t="s">
        <v>295</v>
      </c>
      <c r="C328" t="s">
        <v>139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v>2470</v>
      </c>
    </row>
    <row r="329" spans="1:9" x14ac:dyDescent="0.25">
      <c r="A329" t="s">
        <v>296</v>
      </c>
      <c r="B329" t="s">
        <v>297</v>
      </c>
      <c r="C329" t="s">
        <v>139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v>2470</v>
      </c>
    </row>
    <row r="330" spans="1:9" x14ac:dyDescent="0.25">
      <c r="A330" t="s">
        <v>298</v>
      </c>
      <c r="B330" t="s">
        <v>299</v>
      </c>
      <c r="C330" t="s">
        <v>139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v>2470</v>
      </c>
    </row>
    <row r="331" spans="1:9" x14ac:dyDescent="0.25">
      <c r="A331" t="s">
        <v>300</v>
      </c>
      <c r="B331" t="s">
        <v>301</v>
      </c>
      <c r="C331" t="s">
        <v>35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v>2470</v>
      </c>
    </row>
    <row r="332" spans="1:9" x14ac:dyDescent="0.25">
      <c r="A332" t="s">
        <v>302</v>
      </c>
      <c r="B332" t="s">
        <v>303</v>
      </c>
      <c r="C332" t="s">
        <v>35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25">
      <c r="A333" t="s">
        <v>304</v>
      </c>
      <c r="B333" t="s">
        <v>305</v>
      </c>
      <c r="C333" t="s">
        <v>35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306</v>
      </c>
      <c r="B334" t="s">
        <v>307</v>
      </c>
      <c r="C334" t="s">
        <v>35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25">
      <c r="A335" t="s">
        <v>308</v>
      </c>
      <c r="B335" t="s">
        <v>309</v>
      </c>
      <c r="C335" t="s">
        <v>139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2470</v>
      </c>
    </row>
    <row r="336" spans="1:9" x14ac:dyDescent="0.25">
      <c r="A336" t="s">
        <v>310</v>
      </c>
      <c r="B336" t="s">
        <v>311</v>
      </c>
      <c r="C336" t="s">
        <v>139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25">
      <c r="A337" t="s">
        <v>312</v>
      </c>
      <c r="B337" t="s">
        <v>313</v>
      </c>
      <c r="C337" t="s">
        <v>139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v>2470</v>
      </c>
    </row>
    <row r="338" spans="1:9" x14ac:dyDescent="0.25">
      <c r="A338" t="s">
        <v>314</v>
      </c>
      <c r="B338" t="s">
        <v>315</v>
      </c>
      <c r="C338" t="s">
        <v>139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25">
      <c r="A339" t="s">
        <v>316</v>
      </c>
      <c r="B339" t="s">
        <v>317</v>
      </c>
      <c r="C339" t="s">
        <v>35</v>
      </c>
      <c r="D339" s="28">
        <v>690</v>
      </c>
      <c r="E339" s="28">
        <v>1110</v>
      </c>
      <c r="F339" s="28">
        <v>8520</v>
      </c>
      <c r="G339" s="28">
        <v>600</v>
      </c>
      <c r="H339" s="28">
        <v>900</v>
      </c>
      <c r="I339" s="28">
        <v>11820</v>
      </c>
    </row>
    <row r="340" spans="1:9" x14ac:dyDescent="0.25">
      <c r="A340" t="s">
        <v>318</v>
      </c>
      <c r="B340" t="s">
        <v>319</v>
      </c>
      <c r="C340" t="s">
        <v>34</v>
      </c>
      <c r="D340" s="28">
        <v>115</v>
      </c>
      <c r="E340" s="28">
        <v>185</v>
      </c>
      <c r="F340" s="28">
        <v>2130</v>
      </c>
      <c r="G340" s="28">
        <v>600</v>
      </c>
      <c r="H340" s="28">
        <v>150</v>
      </c>
      <c r="I340" s="28">
        <v>3180</v>
      </c>
    </row>
    <row r="341" spans="1:9" x14ac:dyDescent="0.25">
      <c r="A341" t="s">
        <v>320</v>
      </c>
      <c r="B341" t="s">
        <v>321</v>
      </c>
      <c r="C341" t="s">
        <v>34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v>2470</v>
      </c>
    </row>
    <row r="342" spans="1:9" x14ac:dyDescent="0.25">
      <c r="A342" t="s">
        <v>322</v>
      </c>
      <c r="B342" t="s">
        <v>323</v>
      </c>
      <c r="C342" t="s">
        <v>139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25">
      <c r="A343" t="s">
        <v>324</v>
      </c>
      <c r="B343" t="s">
        <v>325</v>
      </c>
      <c r="C343" t="s">
        <v>139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I343" s="28">
        <v>2470</v>
      </c>
    </row>
    <row r="344" spans="1:9" x14ac:dyDescent="0.25">
      <c r="A344" t="s">
        <v>326</v>
      </c>
      <c r="B344" t="s">
        <v>327</v>
      </c>
      <c r="C344" t="s">
        <v>139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25">
      <c r="A345" t="s">
        <v>328</v>
      </c>
      <c r="B345" t="s">
        <v>329</v>
      </c>
      <c r="C345" t="s">
        <v>139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v>2470</v>
      </c>
    </row>
    <row r="346" spans="1:9" x14ac:dyDescent="0.25">
      <c r="A346" t="s">
        <v>330</v>
      </c>
      <c r="B346" t="s">
        <v>331</v>
      </c>
      <c r="C346" t="s">
        <v>139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332</v>
      </c>
      <c r="B347" t="s">
        <v>333</v>
      </c>
      <c r="C347" t="s">
        <v>34</v>
      </c>
      <c r="D347" s="28">
        <v>460</v>
      </c>
      <c r="E347" s="28">
        <v>740</v>
      </c>
      <c r="F347" s="28">
        <v>5680</v>
      </c>
      <c r="G347" s="28">
        <v>600</v>
      </c>
      <c r="H347" s="28">
        <v>600</v>
      </c>
      <c r="I347" s="28">
        <v>8080</v>
      </c>
    </row>
    <row r="348" spans="1:9" x14ac:dyDescent="0.25">
      <c r="A348" t="s">
        <v>334</v>
      </c>
      <c r="B348" t="s">
        <v>335</v>
      </c>
      <c r="C348" t="s">
        <v>139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336</v>
      </c>
      <c r="B349" t="s">
        <v>337</v>
      </c>
      <c r="C349" t="s">
        <v>139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338</v>
      </c>
      <c r="B350" t="s">
        <v>339</v>
      </c>
      <c r="C350" t="s">
        <v>139</v>
      </c>
      <c r="D350" s="28">
        <v>345</v>
      </c>
      <c r="E350" s="28">
        <v>555</v>
      </c>
      <c r="F350" s="28">
        <v>4260</v>
      </c>
      <c r="G350" s="28">
        <v>600</v>
      </c>
      <c r="H350" s="28">
        <v>450</v>
      </c>
      <c r="I350" s="28">
        <v>6210</v>
      </c>
    </row>
    <row r="351" spans="1:9" x14ac:dyDescent="0.25">
      <c r="A351" t="s">
        <v>340</v>
      </c>
      <c r="B351" t="s">
        <v>341</v>
      </c>
      <c r="C351" t="s">
        <v>139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342</v>
      </c>
      <c r="B352" t="s">
        <v>343</v>
      </c>
      <c r="C352" t="s">
        <v>139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v>2470</v>
      </c>
    </row>
    <row r="353" spans="1:9" x14ac:dyDescent="0.25">
      <c r="A353" t="s">
        <v>344</v>
      </c>
      <c r="B353" t="s">
        <v>345</v>
      </c>
      <c r="C353" t="s">
        <v>139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2470</v>
      </c>
    </row>
    <row r="354" spans="1:9" x14ac:dyDescent="0.25">
      <c r="A354" t="s">
        <v>346</v>
      </c>
      <c r="B354" t="s">
        <v>347</v>
      </c>
      <c r="C354" t="s">
        <v>139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2470</v>
      </c>
    </row>
    <row r="355" spans="1:9" x14ac:dyDescent="0.25">
      <c r="A355" t="s">
        <v>348</v>
      </c>
      <c r="B355" t="s">
        <v>349</v>
      </c>
      <c r="C355" t="s">
        <v>35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v>2470</v>
      </c>
    </row>
    <row r="356" spans="1:9" x14ac:dyDescent="0.25">
      <c r="A356" t="s">
        <v>350</v>
      </c>
      <c r="B356" t="s">
        <v>351</v>
      </c>
      <c r="C356" t="s">
        <v>139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25">
      <c r="A357" t="s">
        <v>352</v>
      </c>
      <c r="B357" t="s">
        <v>353</v>
      </c>
      <c r="C357" t="s">
        <v>34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v>2470</v>
      </c>
    </row>
    <row r="358" spans="1:9" x14ac:dyDescent="0.25">
      <c r="A358" t="s">
        <v>354</v>
      </c>
      <c r="B358" t="s">
        <v>355</v>
      </c>
      <c r="C358" t="s">
        <v>34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v>2470</v>
      </c>
    </row>
    <row r="359" spans="1:9" x14ac:dyDescent="0.25">
      <c r="A359" t="s">
        <v>356</v>
      </c>
      <c r="B359" t="s">
        <v>357</v>
      </c>
      <c r="C359" t="s">
        <v>34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v>2470</v>
      </c>
    </row>
    <row r="360" spans="1:9" x14ac:dyDescent="0.25">
      <c r="A360" t="s">
        <v>358</v>
      </c>
      <c r="B360" t="s">
        <v>359</v>
      </c>
      <c r="C360" t="s">
        <v>139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v>2470</v>
      </c>
    </row>
    <row r="361" spans="1:9" x14ac:dyDescent="0.25">
      <c r="A361" t="s">
        <v>360</v>
      </c>
      <c r="B361" t="s">
        <v>361</v>
      </c>
      <c r="C361" t="s">
        <v>139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25">
      <c r="A362" t="s">
        <v>362</v>
      </c>
      <c r="B362" t="s">
        <v>363</v>
      </c>
      <c r="C362" t="s">
        <v>139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v>2470</v>
      </c>
    </row>
    <row r="363" spans="1:9" x14ac:dyDescent="0.25">
      <c r="A363" t="s">
        <v>364</v>
      </c>
      <c r="B363" t="s">
        <v>365</v>
      </c>
      <c r="C363" t="s">
        <v>139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25">
      <c r="A364" t="s">
        <v>366</v>
      </c>
      <c r="B364" t="s">
        <v>367</v>
      </c>
      <c r="C364" t="s">
        <v>34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v>2470</v>
      </c>
    </row>
    <row r="365" spans="1:9" x14ac:dyDescent="0.25">
      <c r="A365" t="s">
        <v>368</v>
      </c>
      <c r="B365" t="s">
        <v>369</v>
      </c>
      <c r="C365" t="s">
        <v>34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v>2470</v>
      </c>
    </row>
    <row r="366" spans="1:9" x14ac:dyDescent="0.25">
      <c r="A366" t="s">
        <v>370</v>
      </c>
      <c r="B366" t="s">
        <v>371</v>
      </c>
      <c r="C366" t="s">
        <v>34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v>2470</v>
      </c>
    </row>
    <row r="367" spans="1:9" x14ac:dyDescent="0.25">
      <c r="A367" t="s">
        <v>372</v>
      </c>
      <c r="B367" t="s">
        <v>373</v>
      </c>
      <c r="C367" t="s">
        <v>34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25">
      <c r="A368" t="s">
        <v>374</v>
      </c>
      <c r="B368" t="s">
        <v>375</v>
      </c>
      <c r="C368" t="s">
        <v>139</v>
      </c>
      <c r="D368" s="28">
        <v>230</v>
      </c>
      <c r="E368" s="28">
        <v>370</v>
      </c>
      <c r="F368" s="28">
        <v>2840</v>
      </c>
      <c r="G368" s="28">
        <v>600</v>
      </c>
      <c r="H368" s="28">
        <v>300</v>
      </c>
      <c r="I368" s="28">
        <v>4340</v>
      </c>
    </row>
    <row r="369" spans="1:9" x14ac:dyDescent="0.25">
      <c r="A369" t="s">
        <v>376</v>
      </c>
      <c r="B369" t="s">
        <v>377</v>
      </c>
      <c r="C369" t="s">
        <v>35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v>2470</v>
      </c>
    </row>
    <row r="370" spans="1:9" x14ac:dyDescent="0.25">
      <c r="A370" t="s">
        <v>378</v>
      </c>
      <c r="B370" t="s">
        <v>379</v>
      </c>
      <c r="C370" t="s">
        <v>139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v>2470</v>
      </c>
    </row>
    <row r="371" spans="1:9" x14ac:dyDescent="0.25">
      <c r="A371" t="s">
        <v>380</v>
      </c>
      <c r="B371" t="s">
        <v>381</v>
      </c>
      <c r="C371" t="s">
        <v>34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v>2470</v>
      </c>
    </row>
    <row r="372" spans="1:9" x14ac:dyDescent="0.25">
      <c r="A372" t="s">
        <v>382</v>
      </c>
      <c r="B372" t="s">
        <v>383</v>
      </c>
      <c r="C372" t="s">
        <v>139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v>2470</v>
      </c>
    </row>
    <row r="373" spans="1:9" x14ac:dyDescent="0.25">
      <c r="A373" t="s">
        <v>384</v>
      </c>
      <c r="B373" t="s">
        <v>385</v>
      </c>
      <c r="C373" t="s">
        <v>139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I373" s="28">
        <v>2470</v>
      </c>
    </row>
    <row r="374" spans="1:9" x14ac:dyDescent="0.25">
      <c r="A374" t="s">
        <v>386</v>
      </c>
      <c r="B374" t="s">
        <v>387</v>
      </c>
      <c r="C374" t="s">
        <v>139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v>2470</v>
      </c>
    </row>
    <row r="375" spans="1:9" x14ac:dyDescent="0.25">
      <c r="A375" t="s">
        <v>388</v>
      </c>
      <c r="B375" t="s">
        <v>389</v>
      </c>
      <c r="C375" t="s">
        <v>139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v>2470</v>
      </c>
    </row>
    <row r="376" spans="1:9" x14ac:dyDescent="0.25">
      <c r="A376" t="s">
        <v>390</v>
      </c>
      <c r="B376" t="s">
        <v>391</v>
      </c>
      <c r="C376" t="s">
        <v>139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I376" s="28">
        <v>2470</v>
      </c>
    </row>
    <row r="377" spans="1:9" x14ac:dyDescent="0.25">
      <c r="A377" t="s">
        <v>392</v>
      </c>
      <c r="B377" t="s">
        <v>393</v>
      </c>
      <c r="C377" t="s">
        <v>139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v>2470</v>
      </c>
    </row>
    <row r="378" spans="1:9" x14ac:dyDescent="0.25">
      <c r="A378" t="s">
        <v>394</v>
      </c>
      <c r="B378" t="s">
        <v>395</v>
      </c>
      <c r="C378" t="s">
        <v>139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v>2470</v>
      </c>
    </row>
    <row r="379" spans="1:9" x14ac:dyDescent="0.25">
      <c r="A379" t="s">
        <v>396</v>
      </c>
      <c r="B379" t="s">
        <v>397</v>
      </c>
      <c r="C379" t="s">
        <v>139</v>
      </c>
      <c r="D379" s="28">
        <v>230</v>
      </c>
      <c r="E379" s="28">
        <v>370</v>
      </c>
      <c r="F379" s="28">
        <v>2840</v>
      </c>
      <c r="G379" s="28">
        <v>600</v>
      </c>
      <c r="H379" s="28">
        <v>300</v>
      </c>
      <c r="I379" s="28">
        <v>4340</v>
      </c>
    </row>
    <row r="380" spans="1:9" x14ac:dyDescent="0.25">
      <c r="A380" t="s">
        <v>398</v>
      </c>
      <c r="B380" t="s">
        <v>399</v>
      </c>
      <c r="C380" t="s">
        <v>139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v>2470</v>
      </c>
    </row>
    <row r="381" spans="1:9" x14ac:dyDescent="0.25">
      <c r="A381" t="s">
        <v>400</v>
      </c>
      <c r="B381" t="s">
        <v>401</v>
      </c>
      <c r="C381" t="s">
        <v>139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v>2470</v>
      </c>
    </row>
    <row r="382" spans="1:9" x14ac:dyDescent="0.25">
      <c r="A382" t="s">
        <v>402</v>
      </c>
      <c r="B382" t="s">
        <v>403</v>
      </c>
      <c r="C382" t="s">
        <v>139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v>2470</v>
      </c>
    </row>
    <row r="383" spans="1:9" x14ac:dyDescent="0.25">
      <c r="A383" t="s">
        <v>404</v>
      </c>
      <c r="B383" t="s">
        <v>405</v>
      </c>
      <c r="C383" t="s">
        <v>139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v>2470</v>
      </c>
    </row>
    <row r="384" spans="1:9" x14ac:dyDescent="0.25">
      <c r="A384" t="s">
        <v>406</v>
      </c>
      <c r="B384" t="s">
        <v>407</v>
      </c>
      <c r="C384" t="s">
        <v>139</v>
      </c>
      <c r="D384" s="28">
        <v>115</v>
      </c>
      <c r="E384" s="28">
        <v>185</v>
      </c>
      <c r="F384" s="28">
        <v>1420</v>
      </c>
      <c r="G384" s="28">
        <v>600</v>
      </c>
      <c r="H384" s="28">
        <v>150</v>
      </c>
      <c r="I384" s="28">
        <v>2470</v>
      </c>
    </row>
    <row r="385" spans="1:9" x14ac:dyDescent="0.25">
      <c r="A385" t="s">
        <v>408</v>
      </c>
      <c r="B385" t="s">
        <v>409</v>
      </c>
      <c r="C385" t="s">
        <v>139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v>2470</v>
      </c>
    </row>
    <row r="386" spans="1:9" x14ac:dyDescent="0.25">
      <c r="A386" t="s">
        <v>410</v>
      </c>
      <c r="B386" t="s">
        <v>411</v>
      </c>
      <c r="C386" t="s">
        <v>139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I386" s="28">
        <v>2470</v>
      </c>
    </row>
    <row r="387" spans="1:9" x14ac:dyDescent="0.25">
      <c r="A387" t="s">
        <v>412</v>
      </c>
      <c r="B387" t="s">
        <v>413</v>
      </c>
      <c r="C387" t="s">
        <v>139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v>2470</v>
      </c>
    </row>
    <row r="388" spans="1:9" x14ac:dyDescent="0.25">
      <c r="A388" t="s">
        <v>414</v>
      </c>
      <c r="B388" t="s">
        <v>415</v>
      </c>
      <c r="C388" t="s">
        <v>139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v>2470</v>
      </c>
    </row>
    <row r="389" spans="1:9" x14ac:dyDescent="0.25">
      <c r="A389" t="s">
        <v>416</v>
      </c>
      <c r="B389" t="s">
        <v>417</v>
      </c>
      <c r="C389" t="s">
        <v>139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v>2470</v>
      </c>
    </row>
    <row r="390" spans="1:9" x14ac:dyDescent="0.25">
      <c r="A390" t="s">
        <v>418</v>
      </c>
      <c r="B390" t="s">
        <v>419</v>
      </c>
      <c r="C390" t="s">
        <v>139</v>
      </c>
      <c r="D390" s="28">
        <v>115</v>
      </c>
      <c r="E390" s="28">
        <v>185</v>
      </c>
      <c r="F390" s="28">
        <v>1420</v>
      </c>
      <c r="G390" s="28">
        <v>600</v>
      </c>
      <c r="H390" s="28">
        <v>150</v>
      </c>
      <c r="I390" s="28">
        <v>2470</v>
      </c>
    </row>
    <row r="391" spans="1:9" x14ac:dyDescent="0.25">
      <c r="A391" t="s">
        <v>420</v>
      </c>
      <c r="B391" t="s">
        <v>421</v>
      </c>
      <c r="C391" t="s">
        <v>139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v>2470</v>
      </c>
    </row>
    <row r="392" spans="1:9" x14ac:dyDescent="0.25">
      <c r="A392" t="s">
        <v>422</v>
      </c>
      <c r="B392" t="s">
        <v>423</v>
      </c>
      <c r="C392" t="s">
        <v>139</v>
      </c>
      <c r="D392" s="28">
        <v>115</v>
      </c>
      <c r="E392" s="28">
        <v>185</v>
      </c>
      <c r="F392" s="28">
        <v>1420</v>
      </c>
      <c r="G392" s="28">
        <v>600</v>
      </c>
      <c r="H392" s="28">
        <v>150</v>
      </c>
      <c r="I392" s="28">
        <v>2470</v>
      </c>
    </row>
    <row r="393" spans="1:9" x14ac:dyDescent="0.25">
      <c r="A393" t="s">
        <v>424</v>
      </c>
      <c r="B393" t="s">
        <v>425</v>
      </c>
      <c r="C393" t="s">
        <v>139</v>
      </c>
      <c r="D393" s="28">
        <v>115</v>
      </c>
      <c r="E393" s="28">
        <v>185</v>
      </c>
      <c r="F393" s="28">
        <v>1420</v>
      </c>
      <c r="G393" s="28">
        <v>600</v>
      </c>
      <c r="H393" s="28">
        <v>150</v>
      </c>
      <c r="I393" s="28">
        <v>2470</v>
      </c>
    </row>
    <row r="394" spans="1:9" x14ac:dyDescent="0.25">
      <c r="A394" t="s">
        <v>426</v>
      </c>
      <c r="B394" t="s">
        <v>427</v>
      </c>
      <c r="C394" t="s">
        <v>34</v>
      </c>
      <c r="D394" s="28">
        <v>1725</v>
      </c>
      <c r="E394" s="28">
        <v>2775</v>
      </c>
      <c r="F394" s="28">
        <v>21300</v>
      </c>
      <c r="G394" s="28">
        <v>600</v>
      </c>
      <c r="H394" s="28">
        <v>2250</v>
      </c>
      <c r="I394" s="28">
        <v>28650</v>
      </c>
    </row>
    <row r="395" spans="1:9" x14ac:dyDescent="0.25">
      <c r="A395" t="s">
        <v>428</v>
      </c>
      <c r="B395" t="s">
        <v>429</v>
      </c>
      <c r="C395" t="s">
        <v>34</v>
      </c>
      <c r="D395" s="28">
        <v>345</v>
      </c>
      <c r="E395" s="28">
        <v>555</v>
      </c>
      <c r="F395" s="28">
        <v>4260</v>
      </c>
      <c r="G395" s="28">
        <v>600</v>
      </c>
      <c r="H395" s="28">
        <v>450</v>
      </c>
      <c r="I395" s="28">
        <v>6210</v>
      </c>
    </row>
    <row r="396" spans="1:9" x14ac:dyDescent="0.25">
      <c r="A396" t="s">
        <v>430</v>
      </c>
      <c r="B396" t="s">
        <v>431</v>
      </c>
      <c r="C396" t="s">
        <v>139</v>
      </c>
      <c r="D396" s="28">
        <v>115</v>
      </c>
      <c r="E396" s="28">
        <v>185</v>
      </c>
      <c r="F396" s="28">
        <v>1420</v>
      </c>
      <c r="G396" s="28">
        <v>600</v>
      </c>
      <c r="H396" s="28">
        <v>150</v>
      </c>
      <c r="I396" s="28">
        <v>2470</v>
      </c>
    </row>
    <row r="397" spans="1:9" x14ac:dyDescent="0.25">
      <c r="A397" t="s">
        <v>432</v>
      </c>
      <c r="B397" t="s">
        <v>433</v>
      </c>
      <c r="C397" t="s">
        <v>34</v>
      </c>
      <c r="D397" s="28">
        <v>460</v>
      </c>
      <c r="E397" s="28">
        <v>740</v>
      </c>
      <c r="F397" s="28">
        <v>5680</v>
      </c>
      <c r="G397" s="28">
        <v>600</v>
      </c>
      <c r="H397" s="28">
        <v>600</v>
      </c>
      <c r="I397" s="28">
        <v>8080</v>
      </c>
    </row>
    <row r="398" spans="1:9" x14ac:dyDescent="0.25">
      <c r="A398" t="s">
        <v>434</v>
      </c>
      <c r="B398" t="s">
        <v>435</v>
      </c>
      <c r="C398" t="s">
        <v>34</v>
      </c>
      <c r="D398" s="28">
        <v>460</v>
      </c>
      <c r="E398" s="28">
        <v>740</v>
      </c>
      <c r="F398" s="28">
        <v>5680</v>
      </c>
      <c r="G398" s="28">
        <v>600</v>
      </c>
      <c r="H398" s="28">
        <v>600</v>
      </c>
      <c r="I398" s="28">
        <v>8080</v>
      </c>
    </row>
    <row r="399" spans="1:9" x14ac:dyDescent="0.25">
      <c r="A399" t="s">
        <v>436</v>
      </c>
      <c r="B399" t="s">
        <v>437</v>
      </c>
      <c r="C399" t="s">
        <v>34</v>
      </c>
      <c r="D399" s="28">
        <v>460</v>
      </c>
      <c r="E399" s="28">
        <v>740</v>
      </c>
      <c r="F399" s="28">
        <v>5680</v>
      </c>
      <c r="G399" s="28">
        <v>600</v>
      </c>
      <c r="H399" s="28">
        <v>600</v>
      </c>
      <c r="I399" s="28">
        <v>8080</v>
      </c>
    </row>
    <row r="400" spans="1:9" x14ac:dyDescent="0.25">
      <c r="A400" t="s">
        <v>438</v>
      </c>
      <c r="B400" t="s">
        <v>439</v>
      </c>
      <c r="C400" t="s">
        <v>34</v>
      </c>
      <c r="D400" s="28">
        <v>460</v>
      </c>
      <c r="E400" s="28">
        <v>740</v>
      </c>
      <c r="F400" s="28">
        <v>5680</v>
      </c>
      <c r="G400" s="28">
        <v>600</v>
      </c>
      <c r="H400" s="28">
        <v>600</v>
      </c>
      <c r="I400" s="28">
        <v>8080</v>
      </c>
    </row>
    <row r="401" spans="1:9" x14ac:dyDescent="0.25">
      <c r="A401" t="s">
        <v>440</v>
      </c>
      <c r="B401" t="s">
        <v>441</v>
      </c>
      <c r="C401" t="s">
        <v>34</v>
      </c>
      <c r="D401" s="28">
        <v>460</v>
      </c>
      <c r="E401" s="28">
        <v>740</v>
      </c>
      <c r="F401" s="28">
        <v>5680</v>
      </c>
      <c r="G401" s="28">
        <v>600</v>
      </c>
      <c r="H401" s="28">
        <v>600</v>
      </c>
      <c r="I401" s="28">
        <v>8080</v>
      </c>
    </row>
    <row r="402" spans="1:9" x14ac:dyDescent="0.25">
      <c r="A402" t="s">
        <v>442</v>
      </c>
      <c r="B402" t="s">
        <v>443</v>
      </c>
      <c r="C402" t="s">
        <v>34</v>
      </c>
      <c r="D402" s="28">
        <v>460</v>
      </c>
      <c r="E402" s="28">
        <v>740</v>
      </c>
      <c r="F402" s="28">
        <v>5680</v>
      </c>
      <c r="G402" s="28">
        <v>600</v>
      </c>
      <c r="H402" s="28">
        <v>600</v>
      </c>
      <c r="I402" s="28">
        <v>8080</v>
      </c>
    </row>
    <row r="403" spans="1:9" x14ac:dyDescent="0.25">
      <c r="A403" t="s">
        <v>444</v>
      </c>
      <c r="B403" t="s">
        <v>445</v>
      </c>
      <c r="C403" t="s">
        <v>34</v>
      </c>
      <c r="D403" s="28">
        <v>115</v>
      </c>
      <c r="E403" s="28">
        <v>185</v>
      </c>
      <c r="F403" s="28">
        <v>1420</v>
      </c>
      <c r="G403" s="28">
        <v>600</v>
      </c>
      <c r="H403" s="28">
        <v>150</v>
      </c>
      <c r="I403" s="28">
        <v>2470</v>
      </c>
    </row>
    <row r="404" spans="1:9" x14ac:dyDescent="0.25">
      <c r="A404" t="s">
        <v>446</v>
      </c>
      <c r="B404" t="s">
        <v>447</v>
      </c>
      <c r="C404" t="s">
        <v>34</v>
      </c>
      <c r="D404" s="28">
        <v>115</v>
      </c>
      <c r="E404" s="28">
        <v>185</v>
      </c>
      <c r="F404" s="28">
        <v>1420</v>
      </c>
      <c r="G404" s="28">
        <v>600</v>
      </c>
      <c r="H404" s="28">
        <v>150</v>
      </c>
      <c r="I404" s="28">
        <v>2470</v>
      </c>
    </row>
    <row r="405" spans="1:9" x14ac:dyDescent="0.25">
      <c r="A405" t="s">
        <v>448</v>
      </c>
      <c r="B405" t="s">
        <v>449</v>
      </c>
      <c r="C405" t="s">
        <v>34</v>
      </c>
      <c r="D405" s="28">
        <v>115</v>
      </c>
      <c r="E405" s="28">
        <v>185</v>
      </c>
      <c r="F405" s="28">
        <v>1420</v>
      </c>
      <c r="G405" s="28">
        <v>600</v>
      </c>
      <c r="H405" s="28">
        <v>150</v>
      </c>
      <c r="I405" s="28">
        <v>2470</v>
      </c>
    </row>
    <row r="406" spans="1:9" x14ac:dyDescent="0.25">
      <c r="A406" t="s">
        <v>450</v>
      </c>
      <c r="B406" t="s">
        <v>451</v>
      </c>
      <c r="C406" t="s">
        <v>34</v>
      </c>
      <c r="D406" s="28">
        <v>115</v>
      </c>
      <c r="E406" s="28">
        <v>185</v>
      </c>
      <c r="F406" s="28">
        <v>1420</v>
      </c>
      <c r="G406" s="28">
        <v>600</v>
      </c>
      <c r="H406" s="28">
        <v>150</v>
      </c>
      <c r="I406" s="28">
        <v>2470</v>
      </c>
    </row>
    <row r="407" spans="1:9" x14ac:dyDescent="0.25">
      <c r="A407" t="s">
        <v>452</v>
      </c>
      <c r="B407" t="s">
        <v>453</v>
      </c>
      <c r="C407" t="s">
        <v>34</v>
      </c>
      <c r="D407" s="28">
        <v>115</v>
      </c>
      <c r="E407" s="28">
        <v>185</v>
      </c>
      <c r="F407" s="28">
        <v>1420</v>
      </c>
      <c r="G407" s="28">
        <v>600</v>
      </c>
      <c r="H407" s="28">
        <v>150</v>
      </c>
      <c r="I407" s="28">
        <v>2470</v>
      </c>
    </row>
    <row r="408" spans="1:9" x14ac:dyDescent="0.25">
      <c r="A408" t="s">
        <v>454</v>
      </c>
      <c r="B408" t="s">
        <v>455</v>
      </c>
      <c r="C408" t="s">
        <v>34</v>
      </c>
      <c r="D408" s="28">
        <v>115</v>
      </c>
      <c r="E408" s="28">
        <v>185</v>
      </c>
      <c r="F408" s="28">
        <v>1420</v>
      </c>
      <c r="G408" s="28">
        <v>600</v>
      </c>
      <c r="H408" s="28">
        <v>150</v>
      </c>
      <c r="I408" s="28">
        <v>2470</v>
      </c>
    </row>
    <row r="409" spans="1:9" x14ac:dyDescent="0.25">
      <c r="A409" t="s">
        <v>456</v>
      </c>
      <c r="B409" t="s">
        <v>457</v>
      </c>
      <c r="C409" t="s">
        <v>34</v>
      </c>
      <c r="D409" s="28">
        <v>115</v>
      </c>
      <c r="E409" s="28">
        <v>185</v>
      </c>
      <c r="F409" s="28">
        <v>1420</v>
      </c>
      <c r="G409" s="28">
        <v>600</v>
      </c>
      <c r="H409" s="28">
        <v>150</v>
      </c>
      <c r="I409" s="28">
        <v>2470</v>
      </c>
    </row>
    <row r="410" spans="1:9" x14ac:dyDescent="0.25">
      <c r="A410" t="s">
        <v>458</v>
      </c>
      <c r="B410" t="s">
        <v>459</v>
      </c>
      <c r="C410" t="s">
        <v>34</v>
      </c>
      <c r="D410" s="28">
        <v>115</v>
      </c>
      <c r="E410" s="28">
        <v>185</v>
      </c>
      <c r="F410" s="28">
        <v>1420</v>
      </c>
      <c r="G410" s="28">
        <v>600</v>
      </c>
      <c r="H410" s="28">
        <v>150</v>
      </c>
      <c r="I410" s="28">
        <v>2470</v>
      </c>
    </row>
    <row r="411" spans="1:9" x14ac:dyDescent="0.25">
      <c r="A411" t="s">
        <v>460</v>
      </c>
      <c r="B411" t="s">
        <v>461</v>
      </c>
      <c r="C411" t="s">
        <v>34</v>
      </c>
      <c r="D411" s="28">
        <v>575</v>
      </c>
      <c r="E411" s="28">
        <v>925</v>
      </c>
      <c r="F411" s="28">
        <v>7100</v>
      </c>
      <c r="G411" s="28">
        <v>600</v>
      </c>
      <c r="H411" s="28">
        <v>750</v>
      </c>
      <c r="I411" s="28">
        <v>9950</v>
      </c>
    </row>
    <row r="412" spans="1:9" x14ac:dyDescent="0.25">
      <c r="A412" t="s">
        <v>462</v>
      </c>
      <c r="B412" t="s">
        <v>463</v>
      </c>
      <c r="C412" t="s">
        <v>34</v>
      </c>
      <c r="D412" s="28">
        <v>230</v>
      </c>
      <c r="E412" s="28">
        <v>370</v>
      </c>
      <c r="F412" s="28">
        <v>2840</v>
      </c>
      <c r="G412" s="28">
        <v>600</v>
      </c>
      <c r="H412" s="28">
        <v>300</v>
      </c>
      <c r="I412" s="28">
        <v>4340</v>
      </c>
    </row>
    <row r="413" spans="1:9" x14ac:dyDescent="0.25">
      <c r="A413" t="s">
        <v>464</v>
      </c>
      <c r="B413" t="s">
        <v>465</v>
      </c>
      <c r="C413" t="s">
        <v>34</v>
      </c>
      <c r="D413" s="28">
        <v>115</v>
      </c>
      <c r="E413" s="28">
        <v>185</v>
      </c>
      <c r="F413" s="28">
        <v>1420</v>
      </c>
      <c r="G413" s="28">
        <v>600</v>
      </c>
      <c r="H413" s="28">
        <v>150</v>
      </c>
      <c r="I413" s="28">
        <v>2470</v>
      </c>
    </row>
    <row r="414" spans="1:9" x14ac:dyDescent="0.25">
      <c r="A414" t="s">
        <v>466</v>
      </c>
      <c r="B414" t="s">
        <v>467</v>
      </c>
      <c r="C414" t="s">
        <v>34</v>
      </c>
      <c r="D414" s="28">
        <v>460</v>
      </c>
      <c r="E414" s="28">
        <v>740</v>
      </c>
      <c r="F414" s="28">
        <v>8520</v>
      </c>
      <c r="G414" s="28">
        <v>600</v>
      </c>
      <c r="H414" s="28">
        <v>600</v>
      </c>
      <c r="I414" s="28">
        <v>10920</v>
      </c>
    </row>
    <row r="415" spans="1:9" x14ac:dyDescent="0.25">
      <c r="A415" t="s">
        <v>468</v>
      </c>
      <c r="B415" t="s">
        <v>469</v>
      </c>
      <c r="C415" t="s">
        <v>34</v>
      </c>
      <c r="D415" s="28">
        <v>345</v>
      </c>
      <c r="E415" s="28">
        <v>555</v>
      </c>
      <c r="F415" s="28">
        <v>6390</v>
      </c>
      <c r="G415" s="28">
        <v>600</v>
      </c>
      <c r="H415" s="28">
        <v>450</v>
      </c>
      <c r="I415" s="28">
        <v>8340</v>
      </c>
    </row>
    <row r="416" spans="1:9" x14ac:dyDescent="0.25">
      <c r="A416" t="s">
        <v>470</v>
      </c>
      <c r="B416" t="s">
        <v>471</v>
      </c>
      <c r="C416" t="s">
        <v>34</v>
      </c>
      <c r="D416" s="28">
        <v>115</v>
      </c>
      <c r="E416" s="28">
        <v>185</v>
      </c>
      <c r="F416" s="28">
        <v>1420</v>
      </c>
      <c r="G416" s="28">
        <v>600</v>
      </c>
      <c r="H416" s="28">
        <v>150</v>
      </c>
      <c r="I416" s="28">
        <v>2470</v>
      </c>
    </row>
    <row r="417" spans="1:9" x14ac:dyDescent="0.25">
      <c r="A417" t="s">
        <v>472</v>
      </c>
      <c r="B417" t="s">
        <v>473</v>
      </c>
      <c r="C417" t="s">
        <v>34</v>
      </c>
      <c r="D417" s="28">
        <v>115</v>
      </c>
      <c r="E417" s="28">
        <v>185</v>
      </c>
      <c r="F417" s="28">
        <v>1420</v>
      </c>
      <c r="G417" s="28">
        <v>600</v>
      </c>
      <c r="H417" s="28">
        <v>150</v>
      </c>
      <c r="I417" s="28">
        <v>2470</v>
      </c>
    </row>
    <row r="418" spans="1:9" x14ac:dyDescent="0.25">
      <c r="A418" t="s">
        <v>474</v>
      </c>
      <c r="B418" t="s">
        <v>475</v>
      </c>
      <c r="C418" t="s">
        <v>34</v>
      </c>
      <c r="D418" s="28">
        <v>115</v>
      </c>
      <c r="E418" s="28">
        <v>185</v>
      </c>
      <c r="F418" s="28">
        <v>1420</v>
      </c>
      <c r="G418" s="28">
        <v>600</v>
      </c>
      <c r="H418" s="28">
        <v>150</v>
      </c>
      <c r="I418" s="28">
        <v>2470</v>
      </c>
    </row>
    <row r="419" spans="1:9" x14ac:dyDescent="0.25">
      <c r="A419" t="s">
        <v>476</v>
      </c>
      <c r="B419" t="s">
        <v>477</v>
      </c>
      <c r="C419" t="s">
        <v>34</v>
      </c>
      <c r="D419" s="28">
        <v>115</v>
      </c>
      <c r="E419" s="28">
        <v>185</v>
      </c>
      <c r="F419" s="28">
        <v>1420</v>
      </c>
      <c r="G419" s="28">
        <v>600</v>
      </c>
      <c r="H419" s="28">
        <v>150</v>
      </c>
      <c r="I419" s="28">
        <v>2470</v>
      </c>
    </row>
    <row r="420" spans="1:9" x14ac:dyDescent="0.25">
      <c r="A420" t="s">
        <v>478</v>
      </c>
      <c r="B420" t="s">
        <v>479</v>
      </c>
      <c r="C420" t="s">
        <v>34</v>
      </c>
      <c r="D420" s="28">
        <v>460</v>
      </c>
      <c r="E420" s="28">
        <v>740</v>
      </c>
      <c r="F420" s="28">
        <v>5680</v>
      </c>
      <c r="G420" s="28">
        <v>600</v>
      </c>
      <c r="H420" s="28">
        <v>600</v>
      </c>
      <c r="I420" s="28">
        <v>8080</v>
      </c>
    </row>
    <row r="421" spans="1:9" x14ac:dyDescent="0.25">
      <c r="A421" t="s">
        <v>480</v>
      </c>
      <c r="B421" t="s">
        <v>481</v>
      </c>
      <c r="C421" t="s">
        <v>34</v>
      </c>
      <c r="D421" s="28">
        <v>230</v>
      </c>
      <c r="E421" s="28">
        <v>370</v>
      </c>
      <c r="F421" s="28">
        <v>2840</v>
      </c>
      <c r="G421" s="28">
        <v>600</v>
      </c>
      <c r="H421" s="28">
        <v>300</v>
      </c>
      <c r="I421" s="28">
        <v>4340</v>
      </c>
    </row>
    <row r="422" spans="1:9" x14ac:dyDescent="0.25">
      <c r="A422" t="s">
        <v>482</v>
      </c>
      <c r="B422" t="s">
        <v>483</v>
      </c>
      <c r="C422" t="s">
        <v>35</v>
      </c>
      <c r="D422" s="28">
        <v>575</v>
      </c>
      <c r="E422" s="28">
        <v>925</v>
      </c>
      <c r="F422" s="28">
        <v>7100</v>
      </c>
      <c r="G422" s="28">
        <v>600</v>
      </c>
      <c r="H422" s="28">
        <v>750</v>
      </c>
      <c r="I422" s="28">
        <v>9950</v>
      </c>
    </row>
    <row r="423" spans="1:9" x14ac:dyDescent="0.25">
      <c r="A423" t="s">
        <v>484</v>
      </c>
      <c r="B423" t="s">
        <v>485</v>
      </c>
      <c r="C423" t="s">
        <v>486</v>
      </c>
      <c r="D423" s="28">
        <v>115</v>
      </c>
      <c r="E423" s="28">
        <v>185</v>
      </c>
      <c r="F423" s="28">
        <v>1420</v>
      </c>
      <c r="G423" s="28">
        <v>600</v>
      </c>
      <c r="H423" s="28">
        <v>150</v>
      </c>
      <c r="I423" s="28">
        <v>2470</v>
      </c>
    </row>
    <row r="424" spans="1:9" x14ac:dyDescent="0.25">
      <c r="A424" t="s">
        <v>487</v>
      </c>
      <c r="B424" t="s">
        <v>488</v>
      </c>
      <c r="C424" t="s">
        <v>35</v>
      </c>
      <c r="D424" s="28">
        <v>690</v>
      </c>
      <c r="E424" s="28">
        <v>1110</v>
      </c>
      <c r="F424" s="28">
        <v>8520</v>
      </c>
      <c r="G424" s="28">
        <v>600</v>
      </c>
      <c r="H424" s="28">
        <v>900</v>
      </c>
      <c r="I424" s="28">
        <v>11820</v>
      </c>
    </row>
    <row r="425" spans="1:9" x14ac:dyDescent="0.25">
      <c r="A425" t="s">
        <v>489</v>
      </c>
      <c r="B425" t="s">
        <v>490</v>
      </c>
      <c r="C425" t="s">
        <v>486</v>
      </c>
      <c r="D425" s="28">
        <v>115</v>
      </c>
      <c r="E425" s="28">
        <v>185</v>
      </c>
      <c r="F425" s="28">
        <v>1420</v>
      </c>
      <c r="G425" s="28">
        <v>600</v>
      </c>
      <c r="H425" s="28">
        <v>150</v>
      </c>
      <c r="I425" s="28">
        <v>2470</v>
      </c>
    </row>
    <row r="426" spans="1:9" x14ac:dyDescent="0.25">
      <c r="A426" t="s">
        <v>491</v>
      </c>
      <c r="B426" t="s">
        <v>492</v>
      </c>
      <c r="C426" t="s">
        <v>35</v>
      </c>
      <c r="D426" s="28">
        <v>115</v>
      </c>
      <c r="E426" s="28">
        <v>185</v>
      </c>
      <c r="F426" s="28">
        <v>1420</v>
      </c>
      <c r="G426" s="28">
        <v>600</v>
      </c>
      <c r="H426" s="28">
        <v>150</v>
      </c>
      <c r="I426" s="28">
        <v>2470</v>
      </c>
    </row>
    <row r="427" spans="1:9" x14ac:dyDescent="0.25">
      <c r="A427" t="s">
        <v>493</v>
      </c>
      <c r="B427" t="s">
        <v>494</v>
      </c>
      <c r="C427" t="s">
        <v>486</v>
      </c>
      <c r="D427" s="28">
        <v>115</v>
      </c>
      <c r="E427" s="28">
        <v>185</v>
      </c>
      <c r="F427" s="28">
        <v>1420</v>
      </c>
      <c r="G427" s="28">
        <v>600</v>
      </c>
      <c r="H427" s="28">
        <v>150</v>
      </c>
      <c r="I427" s="28">
        <v>2470</v>
      </c>
    </row>
    <row r="428" spans="1:9" x14ac:dyDescent="0.25">
      <c r="A428" t="s">
        <v>495</v>
      </c>
      <c r="B428" t="s">
        <v>496</v>
      </c>
      <c r="C428" t="s">
        <v>35</v>
      </c>
      <c r="D428" s="28">
        <v>690</v>
      </c>
      <c r="E428" s="28">
        <v>1110</v>
      </c>
      <c r="F428" s="28">
        <v>8520</v>
      </c>
      <c r="G428" s="28">
        <v>600</v>
      </c>
      <c r="H428" s="28">
        <v>900</v>
      </c>
      <c r="I428" s="28">
        <v>11820</v>
      </c>
    </row>
    <row r="429" spans="1:9" x14ac:dyDescent="0.25">
      <c r="A429" t="s">
        <v>497</v>
      </c>
      <c r="B429" t="s">
        <v>498</v>
      </c>
      <c r="C429" t="s">
        <v>35</v>
      </c>
      <c r="D429" s="28">
        <v>460</v>
      </c>
      <c r="E429" s="28">
        <v>740</v>
      </c>
      <c r="F429" s="28">
        <v>5680</v>
      </c>
      <c r="G429" s="28">
        <v>600</v>
      </c>
      <c r="H429" s="28">
        <v>600</v>
      </c>
      <c r="I429" s="28">
        <v>8080</v>
      </c>
    </row>
    <row r="430" spans="1:9" x14ac:dyDescent="0.25">
      <c r="A430" t="s">
        <v>499</v>
      </c>
      <c r="B430" t="s">
        <v>500</v>
      </c>
      <c r="C430" t="s">
        <v>35</v>
      </c>
      <c r="D430" s="28">
        <v>690</v>
      </c>
      <c r="E430" s="28">
        <v>1110</v>
      </c>
      <c r="F430" s="28">
        <v>8520</v>
      </c>
      <c r="G430" s="28">
        <v>600</v>
      </c>
      <c r="H430" s="28">
        <v>900</v>
      </c>
      <c r="I430" s="28">
        <v>11820</v>
      </c>
    </row>
    <row r="431" spans="1:9" x14ac:dyDescent="0.25">
      <c r="A431" t="s">
        <v>501</v>
      </c>
      <c r="B431" t="s">
        <v>502</v>
      </c>
      <c r="C431" t="s">
        <v>35</v>
      </c>
      <c r="D431" s="28">
        <v>345</v>
      </c>
      <c r="E431" s="28">
        <v>555</v>
      </c>
      <c r="F431" s="28">
        <v>4260</v>
      </c>
      <c r="G431" s="28">
        <v>600</v>
      </c>
      <c r="H431" s="28">
        <v>450</v>
      </c>
      <c r="I431" s="28">
        <v>6210</v>
      </c>
    </row>
    <row r="432" spans="1:9" x14ac:dyDescent="0.25">
      <c r="A432" t="s">
        <v>503</v>
      </c>
      <c r="B432" t="s">
        <v>504</v>
      </c>
      <c r="C432" t="s">
        <v>35</v>
      </c>
      <c r="D432" s="28">
        <v>690</v>
      </c>
      <c r="E432" s="28">
        <v>1110</v>
      </c>
      <c r="F432" s="28">
        <v>8520</v>
      </c>
      <c r="G432" s="28">
        <v>600</v>
      </c>
      <c r="H432" s="28">
        <v>900</v>
      </c>
      <c r="I432" s="28">
        <v>11820</v>
      </c>
    </row>
    <row r="433" spans="1:9" x14ac:dyDescent="0.25">
      <c r="A433" t="s">
        <v>505</v>
      </c>
      <c r="B433" t="s">
        <v>506</v>
      </c>
      <c r="C433" t="s">
        <v>35</v>
      </c>
      <c r="D433" s="28">
        <v>690</v>
      </c>
      <c r="E433" s="28">
        <v>1110</v>
      </c>
      <c r="F433" s="28">
        <v>8520</v>
      </c>
      <c r="G433" s="28">
        <v>600</v>
      </c>
      <c r="H433" s="28">
        <v>900</v>
      </c>
      <c r="I433" s="28">
        <v>11820</v>
      </c>
    </row>
    <row r="434" spans="1:9" x14ac:dyDescent="0.25">
      <c r="A434" t="s">
        <v>507</v>
      </c>
      <c r="B434" t="s">
        <v>508</v>
      </c>
      <c r="C434" t="s">
        <v>35</v>
      </c>
      <c r="D434" s="28">
        <v>690</v>
      </c>
      <c r="E434" s="28">
        <v>1110</v>
      </c>
      <c r="F434" s="28">
        <v>8520</v>
      </c>
      <c r="G434" s="28">
        <v>600</v>
      </c>
      <c r="H434" s="28">
        <v>900</v>
      </c>
      <c r="I434" s="28">
        <v>11820</v>
      </c>
    </row>
    <row r="435" spans="1:9" x14ac:dyDescent="0.25">
      <c r="A435" t="s">
        <v>509</v>
      </c>
      <c r="B435" t="s">
        <v>510</v>
      </c>
      <c r="C435" t="s">
        <v>35</v>
      </c>
      <c r="D435" s="28">
        <v>230</v>
      </c>
      <c r="E435" s="28">
        <v>370</v>
      </c>
      <c r="F435" s="28">
        <v>2840</v>
      </c>
      <c r="G435" s="28">
        <v>600</v>
      </c>
      <c r="H435" s="28">
        <v>300</v>
      </c>
      <c r="I435" s="28">
        <v>4340</v>
      </c>
    </row>
    <row r="436" spans="1:9" x14ac:dyDescent="0.25">
      <c r="A436" t="s">
        <v>511</v>
      </c>
      <c r="B436" t="s">
        <v>512</v>
      </c>
      <c r="C436" t="s">
        <v>35</v>
      </c>
      <c r="D436" s="28">
        <v>230</v>
      </c>
      <c r="E436" s="28">
        <v>370</v>
      </c>
      <c r="F436" s="28">
        <v>2840</v>
      </c>
      <c r="G436" s="28">
        <v>600</v>
      </c>
      <c r="H436" s="28">
        <v>300</v>
      </c>
      <c r="I436" s="28">
        <v>4340</v>
      </c>
    </row>
    <row r="437" spans="1:9" x14ac:dyDescent="0.25">
      <c r="A437" t="s">
        <v>513</v>
      </c>
      <c r="B437" t="s">
        <v>514</v>
      </c>
      <c r="C437" t="s">
        <v>34</v>
      </c>
      <c r="D437" s="28">
        <v>230</v>
      </c>
      <c r="E437" s="28">
        <v>370</v>
      </c>
      <c r="F437" s="28">
        <v>2840</v>
      </c>
      <c r="G437" s="28">
        <v>600</v>
      </c>
      <c r="H437" s="28">
        <v>300</v>
      </c>
      <c r="I437" s="28">
        <v>4340</v>
      </c>
    </row>
    <row r="438" spans="1:9" x14ac:dyDescent="0.25">
      <c r="A438" t="s">
        <v>515</v>
      </c>
      <c r="B438" t="s">
        <v>516</v>
      </c>
      <c r="C438" t="s">
        <v>34</v>
      </c>
      <c r="D438" s="28">
        <v>230</v>
      </c>
      <c r="E438" s="28">
        <v>370</v>
      </c>
      <c r="F438" s="28">
        <v>2840</v>
      </c>
      <c r="G438" s="28">
        <v>600</v>
      </c>
      <c r="H438" s="28">
        <v>300</v>
      </c>
      <c r="I438" s="28">
        <v>4340</v>
      </c>
    </row>
    <row r="439" spans="1:9" x14ac:dyDescent="0.25">
      <c r="A439" t="s">
        <v>517</v>
      </c>
      <c r="B439" t="s">
        <v>518</v>
      </c>
      <c r="C439" t="s">
        <v>34</v>
      </c>
      <c r="D439" s="28">
        <v>230</v>
      </c>
      <c r="E439" s="28">
        <v>370</v>
      </c>
      <c r="F439" s="28">
        <v>2840</v>
      </c>
      <c r="G439" s="28">
        <v>600</v>
      </c>
      <c r="H439" s="28">
        <v>300</v>
      </c>
      <c r="I439" s="28">
        <v>4340</v>
      </c>
    </row>
    <row r="440" spans="1:9" x14ac:dyDescent="0.25">
      <c r="A440" t="s">
        <v>519</v>
      </c>
      <c r="B440" t="s">
        <v>520</v>
      </c>
      <c r="C440" t="s">
        <v>34</v>
      </c>
      <c r="D440" s="28">
        <v>230</v>
      </c>
      <c r="E440" s="28">
        <v>370</v>
      </c>
      <c r="F440" s="28">
        <v>2840</v>
      </c>
      <c r="G440" s="28">
        <v>600</v>
      </c>
      <c r="H440" s="28">
        <v>300</v>
      </c>
      <c r="I440" s="28">
        <v>4340</v>
      </c>
    </row>
    <row r="441" spans="1:9" x14ac:dyDescent="0.25">
      <c r="A441" t="s">
        <v>521</v>
      </c>
      <c r="B441" t="s">
        <v>522</v>
      </c>
      <c r="C441" t="s">
        <v>34</v>
      </c>
      <c r="D441" s="28">
        <v>230</v>
      </c>
      <c r="E441" s="28">
        <v>370</v>
      </c>
      <c r="F441" s="28">
        <v>2840</v>
      </c>
      <c r="G441" s="28">
        <v>600</v>
      </c>
      <c r="H441" s="28">
        <v>300</v>
      </c>
      <c r="I441" s="28">
        <v>4340</v>
      </c>
    </row>
    <row r="442" spans="1:9" x14ac:dyDescent="0.25">
      <c r="A442" t="s">
        <v>523</v>
      </c>
      <c r="B442" t="s">
        <v>524</v>
      </c>
      <c r="C442" t="s">
        <v>34</v>
      </c>
      <c r="D442" s="28">
        <v>230</v>
      </c>
      <c r="E442" s="28">
        <v>370</v>
      </c>
      <c r="F442" s="28">
        <v>2840</v>
      </c>
      <c r="G442" s="28">
        <v>600</v>
      </c>
      <c r="H442" s="28">
        <v>300</v>
      </c>
      <c r="I442" s="28">
        <v>4340</v>
      </c>
    </row>
    <row r="443" spans="1:9" x14ac:dyDescent="0.25">
      <c r="A443" t="s">
        <v>525</v>
      </c>
      <c r="B443" t="s">
        <v>526</v>
      </c>
      <c r="C443" t="s">
        <v>34</v>
      </c>
      <c r="D443" s="28">
        <v>230</v>
      </c>
      <c r="E443" s="28">
        <v>370</v>
      </c>
      <c r="F443" s="28">
        <v>2840</v>
      </c>
      <c r="G443" s="28">
        <v>600</v>
      </c>
      <c r="H443" s="28">
        <v>300</v>
      </c>
      <c r="I443" s="28">
        <v>4340</v>
      </c>
    </row>
    <row r="444" spans="1:9" x14ac:dyDescent="0.25">
      <c r="A444" t="s">
        <v>527</v>
      </c>
      <c r="B444" t="s">
        <v>528</v>
      </c>
      <c r="C444" t="s">
        <v>34</v>
      </c>
      <c r="D444" s="28">
        <v>230</v>
      </c>
      <c r="E444" s="28">
        <v>370</v>
      </c>
      <c r="F444" s="28">
        <v>2840</v>
      </c>
      <c r="G444" s="28">
        <v>600</v>
      </c>
      <c r="H444" s="28">
        <v>300</v>
      </c>
      <c r="I444" s="28">
        <v>4340</v>
      </c>
    </row>
    <row r="445" spans="1:9" x14ac:dyDescent="0.25">
      <c r="A445" t="s">
        <v>529</v>
      </c>
      <c r="B445" t="s">
        <v>530</v>
      </c>
      <c r="C445" t="s">
        <v>34</v>
      </c>
      <c r="D445" s="28">
        <v>230</v>
      </c>
      <c r="E445" s="28">
        <v>370</v>
      </c>
      <c r="F445" s="28">
        <v>2840</v>
      </c>
      <c r="G445" s="28">
        <v>600</v>
      </c>
      <c r="H445" s="28">
        <v>300</v>
      </c>
      <c r="I445" s="28">
        <v>4340</v>
      </c>
    </row>
    <row r="446" spans="1:9" x14ac:dyDescent="0.25">
      <c r="A446" t="s">
        <v>531</v>
      </c>
      <c r="B446" t="s">
        <v>532</v>
      </c>
      <c r="C446" t="s">
        <v>34</v>
      </c>
      <c r="D446" s="28">
        <v>230</v>
      </c>
      <c r="E446" s="28">
        <v>370</v>
      </c>
      <c r="F446" s="28">
        <v>2840</v>
      </c>
      <c r="G446" s="28">
        <v>600</v>
      </c>
      <c r="H446" s="28">
        <v>300</v>
      </c>
      <c r="I446" s="28">
        <v>4340</v>
      </c>
    </row>
    <row r="447" spans="1:9" x14ac:dyDescent="0.25">
      <c r="A447" t="s">
        <v>533</v>
      </c>
      <c r="B447" t="s">
        <v>534</v>
      </c>
      <c r="C447" t="s">
        <v>34</v>
      </c>
      <c r="D447" s="28">
        <v>230</v>
      </c>
      <c r="E447" s="28">
        <v>370</v>
      </c>
      <c r="F447" s="28">
        <v>2840</v>
      </c>
      <c r="G447" s="28">
        <v>600</v>
      </c>
      <c r="H447" s="28">
        <v>300</v>
      </c>
      <c r="I447" s="28">
        <v>4340</v>
      </c>
    </row>
    <row r="448" spans="1:9" x14ac:dyDescent="0.25">
      <c r="A448" t="s">
        <v>535</v>
      </c>
      <c r="B448" t="s">
        <v>536</v>
      </c>
      <c r="C448" t="s">
        <v>34</v>
      </c>
      <c r="D448" s="28">
        <v>230</v>
      </c>
      <c r="E448" s="28">
        <v>370</v>
      </c>
      <c r="F448" s="28">
        <v>2840</v>
      </c>
      <c r="G448" s="28">
        <v>600</v>
      </c>
      <c r="H448" s="28">
        <v>300</v>
      </c>
      <c r="I448" s="28">
        <v>4340</v>
      </c>
    </row>
    <row r="449" spans="1:9" x14ac:dyDescent="0.25">
      <c r="A449" t="s">
        <v>537</v>
      </c>
      <c r="B449" t="s">
        <v>538</v>
      </c>
      <c r="C449" t="s">
        <v>34</v>
      </c>
      <c r="D449" s="28">
        <v>230</v>
      </c>
      <c r="E449" s="28">
        <v>370</v>
      </c>
      <c r="F449" s="28">
        <v>2840</v>
      </c>
      <c r="G449" s="28">
        <v>600</v>
      </c>
      <c r="H449" s="28">
        <v>300</v>
      </c>
      <c r="I449" s="28">
        <v>4340</v>
      </c>
    </row>
    <row r="450" spans="1:9" x14ac:dyDescent="0.25">
      <c r="A450" t="s">
        <v>539</v>
      </c>
      <c r="B450" t="s">
        <v>540</v>
      </c>
      <c r="C450" t="s">
        <v>34</v>
      </c>
      <c r="D450" s="28">
        <v>230</v>
      </c>
      <c r="E450" s="28">
        <v>370</v>
      </c>
      <c r="F450" s="28">
        <v>2840</v>
      </c>
      <c r="G450" s="28">
        <v>600</v>
      </c>
      <c r="H450" s="28">
        <v>300</v>
      </c>
      <c r="I450" s="28">
        <v>4340</v>
      </c>
    </row>
    <row r="451" spans="1:9" x14ac:dyDescent="0.25">
      <c r="A451" t="s">
        <v>541</v>
      </c>
      <c r="B451" t="s">
        <v>542</v>
      </c>
      <c r="C451" t="s">
        <v>34</v>
      </c>
      <c r="D451" s="28">
        <v>230</v>
      </c>
      <c r="E451" s="28">
        <v>370</v>
      </c>
      <c r="F451" s="28">
        <v>2840</v>
      </c>
      <c r="G451" s="28">
        <v>600</v>
      </c>
      <c r="H451" s="28">
        <v>300</v>
      </c>
      <c r="I451" s="28">
        <v>4340</v>
      </c>
    </row>
    <row r="452" spans="1:9" x14ac:dyDescent="0.25">
      <c r="A452" t="s">
        <v>543</v>
      </c>
      <c r="B452" t="s">
        <v>544</v>
      </c>
      <c r="C452" t="s">
        <v>34</v>
      </c>
      <c r="D452" s="28">
        <v>230</v>
      </c>
      <c r="E452" s="28">
        <v>370</v>
      </c>
      <c r="F452" s="28">
        <v>2840</v>
      </c>
      <c r="G452" s="28">
        <v>600</v>
      </c>
      <c r="H452" s="28">
        <v>300</v>
      </c>
      <c r="I452" s="28">
        <v>4340</v>
      </c>
    </row>
    <row r="453" spans="1:9" x14ac:dyDescent="0.25">
      <c r="A453" t="s">
        <v>545</v>
      </c>
      <c r="B453" t="s">
        <v>546</v>
      </c>
      <c r="C453" t="s">
        <v>34</v>
      </c>
      <c r="D453" s="28">
        <v>230</v>
      </c>
      <c r="E453" s="28">
        <v>370</v>
      </c>
      <c r="F453" s="28">
        <v>2840</v>
      </c>
      <c r="G453" s="28">
        <v>600</v>
      </c>
      <c r="H453" s="28">
        <v>300</v>
      </c>
      <c r="I453" s="28">
        <v>4340</v>
      </c>
    </row>
    <row r="454" spans="1:9" x14ac:dyDescent="0.25">
      <c r="A454" t="s">
        <v>547</v>
      </c>
      <c r="B454" t="s">
        <v>548</v>
      </c>
      <c r="C454" t="s">
        <v>34</v>
      </c>
      <c r="D454" s="28">
        <v>230</v>
      </c>
      <c r="E454" s="28">
        <v>370</v>
      </c>
      <c r="F454" s="28">
        <v>2840</v>
      </c>
      <c r="G454" s="28">
        <v>600</v>
      </c>
      <c r="H454" s="28">
        <v>300</v>
      </c>
      <c r="I454" s="28">
        <v>4340</v>
      </c>
    </row>
    <row r="455" spans="1:9" x14ac:dyDescent="0.25">
      <c r="A455" t="s">
        <v>549</v>
      </c>
      <c r="B455" t="s">
        <v>550</v>
      </c>
      <c r="C455" t="s">
        <v>34</v>
      </c>
      <c r="D455" s="28">
        <v>230</v>
      </c>
      <c r="E455" s="28">
        <v>370</v>
      </c>
      <c r="F455" s="28">
        <v>2840</v>
      </c>
      <c r="G455" s="28">
        <v>600</v>
      </c>
      <c r="H455" s="28">
        <v>300</v>
      </c>
      <c r="I455" s="28">
        <v>4340</v>
      </c>
    </row>
    <row r="456" spans="1:9" x14ac:dyDescent="0.25">
      <c r="A456" t="s">
        <v>551</v>
      </c>
      <c r="B456" t="s">
        <v>552</v>
      </c>
      <c r="C456" t="s">
        <v>34</v>
      </c>
      <c r="D456" s="28">
        <v>230</v>
      </c>
      <c r="E456" s="28">
        <v>370</v>
      </c>
      <c r="F456" s="28">
        <v>2840</v>
      </c>
      <c r="G456" s="28">
        <v>600</v>
      </c>
      <c r="H456" s="28">
        <v>300</v>
      </c>
      <c r="I456" s="28">
        <v>4340</v>
      </c>
    </row>
    <row r="457" spans="1:9" x14ac:dyDescent="0.25">
      <c r="A457" t="s">
        <v>553</v>
      </c>
      <c r="B457" t="s">
        <v>554</v>
      </c>
      <c r="C457" t="s">
        <v>34</v>
      </c>
      <c r="D457" s="28">
        <v>115</v>
      </c>
      <c r="E457" s="28">
        <v>185</v>
      </c>
      <c r="F457" s="28">
        <v>1420</v>
      </c>
      <c r="G457" s="28">
        <v>600</v>
      </c>
      <c r="H457" s="28">
        <v>150</v>
      </c>
      <c r="I457" s="28">
        <v>2470</v>
      </c>
    </row>
    <row r="458" spans="1:9" x14ac:dyDescent="0.25">
      <c r="A458" t="s">
        <v>555</v>
      </c>
      <c r="B458" t="s">
        <v>556</v>
      </c>
      <c r="C458" t="s">
        <v>34</v>
      </c>
      <c r="D458" s="28">
        <v>115</v>
      </c>
      <c r="E458" s="28">
        <v>185</v>
      </c>
      <c r="F458" s="28">
        <v>1420</v>
      </c>
      <c r="G458" s="28">
        <v>600</v>
      </c>
      <c r="H458" s="28">
        <v>150</v>
      </c>
      <c r="I458" s="28">
        <v>2470</v>
      </c>
    </row>
    <row r="459" spans="1:9" x14ac:dyDescent="0.25">
      <c r="A459" t="s">
        <v>557</v>
      </c>
      <c r="B459" t="s">
        <v>558</v>
      </c>
      <c r="C459" t="s">
        <v>34</v>
      </c>
      <c r="D459" s="28">
        <v>230</v>
      </c>
      <c r="E459" s="28">
        <v>370</v>
      </c>
      <c r="F459" s="28">
        <v>2840</v>
      </c>
      <c r="G459" s="28">
        <v>600</v>
      </c>
      <c r="H459" s="28">
        <v>300</v>
      </c>
      <c r="I459" s="28">
        <v>4340</v>
      </c>
    </row>
    <row r="460" spans="1:9" x14ac:dyDescent="0.25">
      <c r="A460" t="s">
        <v>559</v>
      </c>
      <c r="B460" t="s">
        <v>560</v>
      </c>
      <c r="C460" t="s">
        <v>486</v>
      </c>
      <c r="D460" s="28">
        <v>230</v>
      </c>
      <c r="E460" s="28">
        <v>370</v>
      </c>
      <c r="F460" s="28">
        <v>2840</v>
      </c>
      <c r="G460" s="28">
        <v>600</v>
      </c>
      <c r="H460" s="28">
        <v>300</v>
      </c>
      <c r="I460" s="28">
        <v>4340</v>
      </c>
    </row>
    <row r="461" spans="1:9" x14ac:dyDescent="0.25">
      <c r="A461" t="s">
        <v>561</v>
      </c>
      <c r="B461" t="s">
        <v>562</v>
      </c>
      <c r="C461" t="s">
        <v>486</v>
      </c>
      <c r="D461" s="28">
        <v>345</v>
      </c>
      <c r="E461" s="28">
        <v>555</v>
      </c>
      <c r="F461" s="28">
        <v>4260</v>
      </c>
      <c r="G461" s="28">
        <v>600</v>
      </c>
      <c r="H461" s="28">
        <v>450</v>
      </c>
      <c r="I461" s="28">
        <v>6210</v>
      </c>
    </row>
    <row r="462" spans="1:9" x14ac:dyDescent="0.25">
      <c r="A462" t="s">
        <v>563</v>
      </c>
      <c r="B462" t="s">
        <v>564</v>
      </c>
      <c r="C462" t="s">
        <v>35</v>
      </c>
      <c r="D462" s="28">
        <v>115</v>
      </c>
      <c r="E462" s="28">
        <v>185</v>
      </c>
      <c r="F462" s="28">
        <v>1420</v>
      </c>
      <c r="G462" s="28">
        <v>600</v>
      </c>
      <c r="H462" s="28">
        <v>150</v>
      </c>
      <c r="I462" s="28">
        <v>2470</v>
      </c>
    </row>
    <row r="463" spans="1:9" x14ac:dyDescent="0.25">
      <c r="A463" t="s">
        <v>565</v>
      </c>
      <c r="B463" t="s">
        <v>566</v>
      </c>
      <c r="C463" t="s">
        <v>34</v>
      </c>
      <c r="D463" s="28">
        <v>115</v>
      </c>
      <c r="E463" s="28">
        <v>185</v>
      </c>
      <c r="F463" s="28">
        <v>1420</v>
      </c>
      <c r="G463" s="28">
        <v>600</v>
      </c>
      <c r="H463" s="28">
        <v>150</v>
      </c>
      <c r="I463" s="28">
        <v>2470</v>
      </c>
    </row>
    <row r="464" spans="1:9" x14ac:dyDescent="0.25">
      <c r="A464" t="s">
        <v>567</v>
      </c>
      <c r="B464" t="s">
        <v>568</v>
      </c>
      <c r="C464" t="s">
        <v>35</v>
      </c>
      <c r="D464" s="28">
        <v>115</v>
      </c>
      <c r="E464" s="28">
        <v>185</v>
      </c>
      <c r="F464" s="28">
        <v>1420</v>
      </c>
      <c r="G464" s="28">
        <v>600</v>
      </c>
      <c r="H464" s="28">
        <v>150</v>
      </c>
      <c r="I464" s="28">
        <v>2470</v>
      </c>
    </row>
    <row r="465" spans="1:9" x14ac:dyDescent="0.25">
      <c r="A465" t="s">
        <v>569</v>
      </c>
      <c r="B465" t="s">
        <v>570</v>
      </c>
      <c r="C465" t="s">
        <v>35</v>
      </c>
      <c r="D465" s="28">
        <v>115</v>
      </c>
      <c r="E465" s="28">
        <v>185</v>
      </c>
      <c r="F465" s="28">
        <v>1420</v>
      </c>
      <c r="G465" s="28">
        <v>600</v>
      </c>
      <c r="H465" s="28">
        <v>150</v>
      </c>
      <c r="I465" s="28">
        <v>2470</v>
      </c>
    </row>
    <row r="466" spans="1:9" x14ac:dyDescent="0.25">
      <c r="A466" t="s">
        <v>571</v>
      </c>
      <c r="B466" t="s">
        <v>572</v>
      </c>
      <c r="C466" t="s">
        <v>35</v>
      </c>
      <c r="D466" s="28">
        <v>115</v>
      </c>
      <c r="E466" s="28">
        <v>185</v>
      </c>
      <c r="F466" s="28">
        <v>1420</v>
      </c>
      <c r="G466" s="28">
        <v>600</v>
      </c>
      <c r="H466" s="28">
        <v>150</v>
      </c>
      <c r="I466" s="28">
        <v>2470</v>
      </c>
    </row>
    <row r="467" spans="1:9" x14ac:dyDescent="0.25">
      <c r="A467" t="s">
        <v>573</v>
      </c>
      <c r="B467" t="s">
        <v>574</v>
      </c>
      <c r="C467" t="s">
        <v>486</v>
      </c>
      <c r="D467" s="28">
        <v>115</v>
      </c>
      <c r="E467" s="28">
        <v>185</v>
      </c>
      <c r="F467" s="28">
        <v>1420</v>
      </c>
      <c r="G467" s="28">
        <v>600</v>
      </c>
      <c r="H467" s="28">
        <v>150</v>
      </c>
      <c r="I467" s="28">
        <v>2470</v>
      </c>
    </row>
    <row r="468" spans="1:9" x14ac:dyDescent="0.25">
      <c r="A468" t="s">
        <v>575</v>
      </c>
      <c r="B468" t="s">
        <v>576</v>
      </c>
      <c r="C468" t="s">
        <v>35</v>
      </c>
      <c r="D468" s="28">
        <v>690</v>
      </c>
      <c r="E468" s="28">
        <v>1110</v>
      </c>
      <c r="F468" s="28">
        <v>8520</v>
      </c>
      <c r="G468" s="28">
        <v>600</v>
      </c>
      <c r="H468" s="28">
        <v>900</v>
      </c>
      <c r="I468" s="28">
        <v>11820</v>
      </c>
    </row>
    <row r="469" spans="1:9" x14ac:dyDescent="0.25">
      <c r="A469" t="s">
        <v>577</v>
      </c>
      <c r="B469" t="s">
        <v>578</v>
      </c>
      <c r="C469" t="s">
        <v>35</v>
      </c>
      <c r="D469" s="28">
        <v>690</v>
      </c>
      <c r="E469" s="28">
        <v>1110</v>
      </c>
      <c r="F469" s="28">
        <v>8520</v>
      </c>
      <c r="G469" s="28">
        <v>600</v>
      </c>
      <c r="H469" s="28">
        <v>900</v>
      </c>
      <c r="I469" s="28">
        <v>11820</v>
      </c>
    </row>
    <row r="470" spans="1:9" x14ac:dyDescent="0.25">
      <c r="A470" t="s">
        <v>579</v>
      </c>
      <c r="B470" t="s">
        <v>580</v>
      </c>
      <c r="C470" t="s">
        <v>35</v>
      </c>
      <c r="D470" s="28">
        <v>115</v>
      </c>
      <c r="E470" s="28">
        <v>185</v>
      </c>
      <c r="F470" s="28">
        <v>1420</v>
      </c>
      <c r="G470" s="28">
        <v>600</v>
      </c>
      <c r="H470" s="28">
        <v>150</v>
      </c>
      <c r="I470" s="28">
        <v>2470</v>
      </c>
    </row>
    <row r="471" spans="1:9" x14ac:dyDescent="0.25">
      <c r="A471" t="s">
        <v>581</v>
      </c>
      <c r="B471" t="s">
        <v>582</v>
      </c>
      <c r="C471" t="s">
        <v>34</v>
      </c>
      <c r="D471" s="28">
        <v>0</v>
      </c>
      <c r="E471" s="28">
        <v>0</v>
      </c>
      <c r="F471" s="28">
        <v>0</v>
      </c>
      <c r="G471" s="28">
        <v>0</v>
      </c>
      <c r="H471" s="28">
        <v>0</v>
      </c>
      <c r="I471" s="28">
        <v>0</v>
      </c>
    </row>
    <row r="472" spans="1:9" x14ac:dyDescent="0.25">
      <c r="A472" t="s">
        <v>583</v>
      </c>
      <c r="B472" t="s">
        <v>584</v>
      </c>
      <c r="C472" t="s">
        <v>486</v>
      </c>
      <c r="D472" s="28">
        <v>115</v>
      </c>
      <c r="E472" s="28">
        <v>185</v>
      </c>
      <c r="F472" s="28">
        <v>1420</v>
      </c>
      <c r="G472" s="28">
        <v>600</v>
      </c>
      <c r="H472" s="28">
        <v>150</v>
      </c>
      <c r="I472" s="28">
        <v>2470</v>
      </c>
    </row>
    <row r="473" spans="1:9" x14ac:dyDescent="0.25">
      <c r="A473" t="s">
        <v>585</v>
      </c>
      <c r="B473" t="s">
        <v>586</v>
      </c>
      <c r="C473" t="s">
        <v>486</v>
      </c>
      <c r="D473" s="28">
        <v>115</v>
      </c>
      <c r="E473" s="28">
        <v>185</v>
      </c>
      <c r="F473" s="28">
        <v>1420</v>
      </c>
      <c r="G473" s="28">
        <v>600</v>
      </c>
      <c r="H473" s="28">
        <v>150</v>
      </c>
      <c r="I473" s="28">
        <v>2470</v>
      </c>
    </row>
    <row r="474" spans="1:9" x14ac:dyDescent="0.25">
      <c r="A474" t="s">
        <v>587</v>
      </c>
      <c r="B474" t="s">
        <v>588</v>
      </c>
      <c r="C474" t="s">
        <v>486</v>
      </c>
      <c r="D474" s="28">
        <v>115</v>
      </c>
      <c r="E474" s="28">
        <v>185</v>
      </c>
      <c r="F474" s="28">
        <v>1420</v>
      </c>
      <c r="G474" s="28">
        <v>600</v>
      </c>
      <c r="H474" s="28">
        <v>150</v>
      </c>
      <c r="I474" s="28">
        <v>2470</v>
      </c>
    </row>
    <row r="475" spans="1:9" x14ac:dyDescent="0.25">
      <c r="A475" t="s">
        <v>589</v>
      </c>
      <c r="B475" t="s">
        <v>590</v>
      </c>
      <c r="C475" t="s">
        <v>486</v>
      </c>
      <c r="D475" s="28">
        <v>115</v>
      </c>
      <c r="E475" s="28">
        <v>185</v>
      </c>
      <c r="F475" s="28">
        <v>1420</v>
      </c>
      <c r="G475" s="28">
        <v>600</v>
      </c>
      <c r="H475" s="28">
        <v>150</v>
      </c>
      <c r="I475" s="28">
        <v>2470</v>
      </c>
    </row>
    <row r="476" spans="1:9" x14ac:dyDescent="0.25">
      <c r="A476" t="s">
        <v>591</v>
      </c>
      <c r="B476" t="s">
        <v>592</v>
      </c>
      <c r="C476" t="s">
        <v>486</v>
      </c>
      <c r="D476" s="28">
        <v>115</v>
      </c>
      <c r="E476" s="28">
        <v>185</v>
      </c>
      <c r="F476" s="28">
        <v>1420</v>
      </c>
      <c r="G476" s="28">
        <v>600</v>
      </c>
      <c r="H476" s="28">
        <v>150</v>
      </c>
      <c r="I476" s="28">
        <v>2470</v>
      </c>
    </row>
    <row r="477" spans="1:9" x14ac:dyDescent="0.25">
      <c r="A477" t="s">
        <v>593</v>
      </c>
      <c r="B477" t="s">
        <v>594</v>
      </c>
      <c r="C477" t="s">
        <v>486</v>
      </c>
      <c r="D477" s="28">
        <v>115</v>
      </c>
      <c r="E477" s="28">
        <v>185</v>
      </c>
      <c r="F477" s="28">
        <v>1420</v>
      </c>
      <c r="G477" s="28">
        <v>600</v>
      </c>
      <c r="H477" s="28">
        <v>150</v>
      </c>
      <c r="I477" s="28">
        <v>2470</v>
      </c>
    </row>
    <row r="478" spans="1:9" x14ac:dyDescent="0.25">
      <c r="A478" t="s">
        <v>595</v>
      </c>
      <c r="B478" t="s">
        <v>596</v>
      </c>
      <c r="C478" t="s">
        <v>486</v>
      </c>
      <c r="D478" s="28">
        <v>115</v>
      </c>
      <c r="E478" s="28">
        <v>185</v>
      </c>
      <c r="F478" s="28">
        <v>1420</v>
      </c>
      <c r="G478" s="28">
        <v>600</v>
      </c>
      <c r="H478" s="28">
        <v>150</v>
      </c>
      <c r="I478" s="28">
        <v>2470</v>
      </c>
    </row>
    <row r="479" spans="1:9" x14ac:dyDescent="0.25">
      <c r="A479" t="s">
        <v>597</v>
      </c>
      <c r="B479" t="s">
        <v>598</v>
      </c>
      <c r="C479" t="s">
        <v>486</v>
      </c>
      <c r="D479" s="28">
        <v>115</v>
      </c>
      <c r="E479" s="28">
        <v>185</v>
      </c>
      <c r="F479" s="28">
        <v>1420</v>
      </c>
      <c r="G479" s="28">
        <v>600</v>
      </c>
      <c r="H479" s="28">
        <v>150</v>
      </c>
      <c r="I479" s="28">
        <v>2470</v>
      </c>
    </row>
    <row r="480" spans="1:9" x14ac:dyDescent="0.25">
      <c r="A480" t="s">
        <v>599</v>
      </c>
      <c r="B480" t="s">
        <v>600</v>
      </c>
      <c r="C480" t="s">
        <v>486</v>
      </c>
      <c r="D480" s="28">
        <v>115</v>
      </c>
      <c r="E480" s="28">
        <v>185</v>
      </c>
      <c r="F480" s="28">
        <v>1420</v>
      </c>
      <c r="G480" s="28">
        <v>600</v>
      </c>
      <c r="H480" s="28">
        <v>150</v>
      </c>
      <c r="I480" s="28">
        <v>2470</v>
      </c>
    </row>
    <row r="481" spans="1:9" x14ac:dyDescent="0.25">
      <c r="A481" t="s">
        <v>601</v>
      </c>
      <c r="B481" t="s">
        <v>602</v>
      </c>
      <c r="C481" t="s">
        <v>486</v>
      </c>
      <c r="D481" s="28">
        <v>115</v>
      </c>
      <c r="E481" s="28">
        <v>185</v>
      </c>
      <c r="F481" s="28">
        <v>1420</v>
      </c>
      <c r="G481" s="28">
        <v>600</v>
      </c>
      <c r="H481" s="28">
        <v>150</v>
      </c>
      <c r="I481" s="28">
        <v>2470</v>
      </c>
    </row>
    <row r="482" spans="1:9" x14ac:dyDescent="0.25">
      <c r="A482" t="s">
        <v>603</v>
      </c>
      <c r="B482" t="s">
        <v>604</v>
      </c>
      <c r="C482" t="s">
        <v>486</v>
      </c>
      <c r="D482" s="28">
        <v>115</v>
      </c>
      <c r="E482" s="28">
        <v>185</v>
      </c>
      <c r="F482" s="28">
        <v>1420</v>
      </c>
      <c r="G482" s="28">
        <v>600</v>
      </c>
      <c r="H482" s="28">
        <v>150</v>
      </c>
      <c r="I482" s="28">
        <v>2470</v>
      </c>
    </row>
    <row r="483" spans="1:9" x14ac:dyDescent="0.25">
      <c r="A483" t="s">
        <v>605</v>
      </c>
      <c r="B483" t="s">
        <v>606</v>
      </c>
      <c r="C483" t="s">
        <v>486</v>
      </c>
      <c r="D483" s="28">
        <v>115</v>
      </c>
      <c r="E483" s="28">
        <v>185</v>
      </c>
      <c r="F483" s="28">
        <v>1420</v>
      </c>
      <c r="G483" s="28">
        <v>600</v>
      </c>
      <c r="H483" s="28">
        <v>150</v>
      </c>
      <c r="I483" s="28">
        <v>2470</v>
      </c>
    </row>
    <row r="484" spans="1:9" x14ac:dyDescent="0.25">
      <c r="A484" t="s">
        <v>607</v>
      </c>
      <c r="B484" t="s">
        <v>608</v>
      </c>
      <c r="C484" t="s">
        <v>486</v>
      </c>
      <c r="D484" s="28">
        <v>115</v>
      </c>
      <c r="E484" s="28">
        <v>185</v>
      </c>
      <c r="F484" s="28">
        <v>1420</v>
      </c>
      <c r="G484" s="28">
        <v>600</v>
      </c>
      <c r="H484" s="28">
        <v>150</v>
      </c>
      <c r="I484" s="28">
        <v>2470</v>
      </c>
    </row>
    <row r="485" spans="1:9" x14ac:dyDescent="0.25">
      <c r="A485" t="s">
        <v>609</v>
      </c>
      <c r="B485" t="s">
        <v>610</v>
      </c>
      <c r="C485" t="s">
        <v>35</v>
      </c>
      <c r="D485" s="28">
        <v>115</v>
      </c>
      <c r="E485" s="28">
        <v>185</v>
      </c>
      <c r="F485" s="28">
        <v>1420</v>
      </c>
      <c r="G485" s="28">
        <v>600</v>
      </c>
      <c r="H485" s="28">
        <v>150</v>
      </c>
      <c r="I485" s="28">
        <v>2470</v>
      </c>
    </row>
    <row r="486" spans="1:9" x14ac:dyDescent="0.25">
      <c r="A486" t="s">
        <v>611</v>
      </c>
      <c r="B486" t="s">
        <v>612</v>
      </c>
      <c r="C486" t="s">
        <v>35</v>
      </c>
      <c r="D486" s="28">
        <v>115</v>
      </c>
      <c r="E486" s="28">
        <v>185</v>
      </c>
      <c r="F486" s="28">
        <v>1420</v>
      </c>
      <c r="G486" s="28">
        <v>600</v>
      </c>
      <c r="H486" s="28">
        <v>150</v>
      </c>
      <c r="I486" s="28">
        <v>2470</v>
      </c>
    </row>
    <row r="487" spans="1:9" x14ac:dyDescent="0.25">
      <c r="A487" t="s">
        <v>613</v>
      </c>
      <c r="B487" t="s">
        <v>614</v>
      </c>
      <c r="C487" t="s">
        <v>35</v>
      </c>
      <c r="D487" s="28">
        <v>115</v>
      </c>
      <c r="E487" s="28">
        <v>185</v>
      </c>
      <c r="F487" s="28">
        <v>1420</v>
      </c>
      <c r="G487" s="28">
        <v>600</v>
      </c>
      <c r="H487" s="28">
        <v>150</v>
      </c>
      <c r="I487" s="28">
        <v>2470</v>
      </c>
    </row>
    <row r="488" spans="1:9" x14ac:dyDescent="0.25">
      <c r="A488" t="s">
        <v>615</v>
      </c>
      <c r="B488" t="s">
        <v>616</v>
      </c>
      <c r="C488" t="s">
        <v>35</v>
      </c>
      <c r="D488" s="28">
        <v>115</v>
      </c>
      <c r="E488" s="28">
        <v>185</v>
      </c>
      <c r="F488" s="28">
        <v>1420</v>
      </c>
      <c r="G488" s="28">
        <v>600</v>
      </c>
      <c r="H488" s="28">
        <v>150</v>
      </c>
      <c r="I488" s="28">
        <v>2470</v>
      </c>
    </row>
    <row r="489" spans="1:9" x14ac:dyDescent="0.25">
      <c r="A489" t="s">
        <v>617</v>
      </c>
      <c r="B489" t="s">
        <v>618</v>
      </c>
      <c r="C489" t="s">
        <v>35</v>
      </c>
      <c r="D489" s="28">
        <v>115</v>
      </c>
      <c r="E489" s="28">
        <v>185</v>
      </c>
      <c r="F489" s="28">
        <v>1420</v>
      </c>
      <c r="G489" s="28">
        <v>600</v>
      </c>
      <c r="H489" s="28">
        <v>150</v>
      </c>
      <c r="I489" s="28">
        <v>2470</v>
      </c>
    </row>
    <row r="490" spans="1:9" x14ac:dyDescent="0.25">
      <c r="A490" t="s">
        <v>619</v>
      </c>
      <c r="B490" t="s">
        <v>620</v>
      </c>
      <c r="C490" t="s">
        <v>35</v>
      </c>
      <c r="D490" s="28">
        <v>115</v>
      </c>
      <c r="E490" s="28">
        <v>185</v>
      </c>
      <c r="F490" s="28">
        <v>1420</v>
      </c>
      <c r="G490" s="28">
        <v>600</v>
      </c>
      <c r="H490" s="28">
        <v>150</v>
      </c>
      <c r="I490" s="28">
        <v>2470</v>
      </c>
    </row>
    <row r="491" spans="1:9" x14ac:dyDescent="0.25">
      <c r="A491" t="s">
        <v>621</v>
      </c>
      <c r="B491" t="s">
        <v>622</v>
      </c>
      <c r="C491" t="s">
        <v>35</v>
      </c>
      <c r="D491" s="28">
        <v>115</v>
      </c>
      <c r="E491" s="28">
        <v>185</v>
      </c>
      <c r="F491" s="28">
        <v>1420</v>
      </c>
      <c r="G491" s="28">
        <v>600</v>
      </c>
      <c r="H491" s="28">
        <v>150</v>
      </c>
      <c r="I491" s="28">
        <v>2470</v>
      </c>
    </row>
    <row r="492" spans="1:9" x14ac:dyDescent="0.25">
      <c r="A492" t="s">
        <v>623</v>
      </c>
      <c r="B492" t="s">
        <v>624</v>
      </c>
      <c r="C492" t="s">
        <v>35</v>
      </c>
      <c r="D492" s="28">
        <v>115</v>
      </c>
      <c r="E492" s="28">
        <v>185</v>
      </c>
      <c r="F492" s="28">
        <v>1420</v>
      </c>
      <c r="G492" s="28">
        <v>600</v>
      </c>
      <c r="H492" s="28">
        <v>150</v>
      </c>
      <c r="I492" s="28">
        <v>2470</v>
      </c>
    </row>
    <row r="493" spans="1:9" x14ac:dyDescent="0.25">
      <c r="A493" t="s">
        <v>625</v>
      </c>
      <c r="B493" t="s">
        <v>626</v>
      </c>
      <c r="C493" t="s">
        <v>35</v>
      </c>
      <c r="D493" s="28">
        <v>115</v>
      </c>
      <c r="E493" s="28">
        <v>185</v>
      </c>
      <c r="F493" s="28">
        <v>1420</v>
      </c>
      <c r="G493" s="28">
        <v>600</v>
      </c>
      <c r="H493" s="28">
        <v>150</v>
      </c>
      <c r="I493" s="28">
        <v>2470</v>
      </c>
    </row>
    <row r="494" spans="1:9" x14ac:dyDescent="0.25">
      <c r="A494" t="s">
        <v>627</v>
      </c>
      <c r="B494" t="s">
        <v>628</v>
      </c>
      <c r="C494" t="s">
        <v>35</v>
      </c>
      <c r="D494" s="28">
        <v>115</v>
      </c>
      <c r="E494" s="28">
        <v>185</v>
      </c>
      <c r="F494" s="28">
        <v>1420</v>
      </c>
      <c r="G494" s="28">
        <v>600</v>
      </c>
      <c r="H494" s="28">
        <v>150</v>
      </c>
      <c r="I494" s="28">
        <v>2470</v>
      </c>
    </row>
    <row r="495" spans="1:9" x14ac:dyDescent="0.25">
      <c r="A495" t="s">
        <v>629</v>
      </c>
      <c r="B495" t="s">
        <v>630</v>
      </c>
      <c r="C495" t="s">
        <v>35</v>
      </c>
      <c r="D495" s="28">
        <v>115</v>
      </c>
      <c r="E495" s="28">
        <v>185</v>
      </c>
      <c r="F495" s="28">
        <v>1420</v>
      </c>
      <c r="G495" s="28">
        <v>600</v>
      </c>
      <c r="H495" s="28">
        <v>150</v>
      </c>
      <c r="I495" s="28">
        <v>2470</v>
      </c>
    </row>
    <row r="496" spans="1:9" x14ac:dyDescent="0.25">
      <c r="A496" t="s">
        <v>631</v>
      </c>
      <c r="B496" t="s">
        <v>632</v>
      </c>
      <c r="C496" t="s">
        <v>35</v>
      </c>
      <c r="D496" s="28">
        <v>115</v>
      </c>
      <c r="E496" s="28">
        <v>185</v>
      </c>
      <c r="F496" s="28">
        <v>1420</v>
      </c>
      <c r="G496" s="28">
        <v>600</v>
      </c>
      <c r="H496" s="28">
        <v>150</v>
      </c>
      <c r="I496" s="28">
        <v>2470</v>
      </c>
    </row>
    <row r="497" spans="1:9" x14ac:dyDescent="0.25">
      <c r="A497" t="s">
        <v>633</v>
      </c>
      <c r="B497" t="s">
        <v>634</v>
      </c>
      <c r="C497" t="s">
        <v>35</v>
      </c>
      <c r="D497" s="28">
        <v>115</v>
      </c>
      <c r="E497" s="28">
        <v>185</v>
      </c>
      <c r="F497" s="28">
        <v>1420</v>
      </c>
      <c r="G497" s="28">
        <v>600</v>
      </c>
      <c r="H497" s="28">
        <v>150</v>
      </c>
      <c r="I497" s="28">
        <v>2470</v>
      </c>
    </row>
    <row r="498" spans="1:9" x14ac:dyDescent="0.25">
      <c r="A498" t="s">
        <v>635</v>
      </c>
      <c r="B498" t="s">
        <v>636</v>
      </c>
      <c r="C498" t="s">
        <v>486</v>
      </c>
      <c r="D498" s="28">
        <v>115</v>
      </c>
      <c r="E498" s="28">
        <v>185</v>
      </c>
      <c r="F498" s="28">
        <v>1420</v>
      </c>
      <c r="G498" s="28">
        <v>600</v>
      </c>
      <c r="H498" s="28">
        <v>150</v>
      </c>
      <c r="I498" s="28">
        <v>2470</v>
      </c>
    </row>
    <row r="499" spans="1:9" x14ac:dyDescent="0.25">
      <c r="A499" t="s">
        <v>637</v>
      </c>
      <c r="B499" t="s">
        <v>638</v>
      </c>
      <c r="C499" t="s">
        <v>486</v>
      </c>
      <c r="D499" s="28">
        <v>115</v>
      </c>
      <c r="E499" s="28">
        <v>185</v>
      </c>
      <c r="F499" s="28">
        <v>1420</v>
      </c>
      <c r="G499" s="28">
        <v>600</v>
      </c>
      <c r="H499" s="28">
        <v>150</v>
      </c>
      <c r="I499" s="28">
        <v>2470</v>
      </c>
    </row>
    <row r="500" spans="1:9" x14ac:dyDescent="0.25">
      <c r="A500" t="s">
        <v>639</v>
      </c>
      <c r="B500" t="s">
        <v>640</v>
      </c>
      <c r="C500" t="s">
        <v>34</v>
      </c>
      <c r="D500" s="28">
        <v>230</v>
      </c>
      <c r="E500" s="28">
        <v>370</v>
      </c>
      <c r="F500" s="28">
        <v>4260</v>
      </c>
      <c r="G500" s="28">
        <v>600</v>
      </c>
      <c r="H500" s="28">
        <v>300</v>
      </c>
      <c r="I500" s="28">
        <v>5760</v>
      </c>
    </row>
    <row r="501" spans="1:9" x14ac:dyDescent="0.25">
      <c r="A501" t="s">
        <v>641</v>
      </c>
      <c r="B501" t="s">
        <v>642</v>
      </c>
      <c r="C501" t="s">
        <v>35</v>
      </c>
      <c r="D501" s="28">
        <v>115</v>
      </c>
      <c r="E501" s="28">
        <v>185</v>
      </c>
      <c r="F501" s="28">
        <v>1420</v>
      </c>
      <c r="G501" s="28">
        <v>600</v>
      </c>
      <c r="H501" s="28">
        <v>150</v>
      </c>
      <c r="I501" s="28">
        <v>2470</v>
      </c>
    </row>
    <row r="502" spans="1:9" x14ac:dyDescent="0.25">
      <c r="A502" t="s">
        <v>643</v>
      </c>
      <c r="B502" t="s">
        <v>644</v>
      </c>
      <c r="C502" t="s">
        <v>35</v>
      </c>
      <c r="D502" s="28">
        <v>115</v>
      </c>
      <c r="E502" s="28">
        <v>185</v>
      </c>
      <c r="F502" s="28">
        <v>1420</v>
      </c>
      <c r="G502" s="28">
        <v>600</v>
      </c>
      <c r="H502" s="28">
        <v>150</v>
      </c>
      <c r="I502" s="28">
        <v>2470</v>
      </c>
    </row>
    <row r="503" spans="1:9" x14ac:dyDescent="0.25">
      <c r="A503" t="s">
        <v>645</v>
      </c>
      <c r="B503" t="s">
        <v>646</v>
      </c>
      <c r="C503" t="s">
        <v>486</v>
      </c>
      <c r="D503" s="28">
        <v>115</v>
      </c>
      <c r="E503" s="28">
        <v>185</v>
      </c>
      <c r="F503" s="28">
        <v>1420</v>
      </c>
      <c r="G503" s="28">
        <v>600</v>
      </c>
      <c r="H503" s="28">
        <v>150</v>
      </c>
      <c r="I503" s="28">
        <v>2470</v>
      </c>
    </row>
    <row r="504" spans="1:9" x14ac:dyDescent="0.25">
      <c r="A504" t="s">
        <v>647</v>
      </c>
      <c r="B504" t="s">
        <v>648</v>
      </c>
      <c r="C504" t="s">
        <v>34</v>
      </c>
      <c r="D504" s="28">
        <v>230</v>
      </c>
      <c r="E504" s="28">
        <v>370</v>
      </c>
      <c r="F504" s="28">
        <v>2840</v>
      </c>
      <c r="G504" s="28">
        <v>600</v>
      </c>
      <c r="H504" s="28">
        <v>300</v>
      </c>
      <c r="I504" s="28">
        <v>4340</v>
      </c>
    </row>
    <row r="505" spans="1:9" x14ac:dyDescent="0.25">
      <c r="A505" t="s">
        <v>649</v>
      </c>
      <c r="B505" t="s">
        <v>650</v>
      </c>
      <c r="C505" t="s">
        <v>34</v>
      </c>
      <c r="D505" s="28">
        <v>115</v>
      </c>
      <c r="E505" s="28">
        <v>185</v>
      </c>
      <c r="F505" s="28">
        <v>1420</v>
      </c>
      <c r="G505" s="28">
        <v>600</v>
      </c>
      <c r="H505" s="28">
        <v>150</v>
      </c>
      <c r="I505" s="28">
        <v>2470</v>
      </c>
    </row>
    <row r="506" spans="1:9" x14ac:dyDescent="0.25">
      <c r="A506" t="s">
        <v>651</v>
      </c>
      <c r="B506" t="s">
        <v>652</v>
      </c>
      <c r="C506" t="s">
        <v>34</v>
      </c>
      <c r="D506" s="28">
        <v>115</v>
      </c>
      <c r="E506" s="28">
        <v>185</v>
      </c>
      <c r="F506" s="28">
        <v>1420</v>
      </c>
      <c r="G506" s="28">
        <v>600</v>
      </c>
      <c r="H506" s="28">
        <v>150</v>
      </c>
      <c r="I506" s="28">
        <v>2470</v>
      </c>
    </row>
    <row r="507" spans="1:9" x14ac:dyDescent="0.25">
      <c r="A507" t="s">
        <v>653</v>
      </c>
      <c r="B507" t="s">
        <v>654</v>
      </c>
      <c r="C507" t="s">
        <v>34</v>
      </c>
      <c r="D507" s="28">
        <v>115</v>
      </c>
      <c r="E507" s="28">
        <v>185</v>
      </c>
      <c r="F507" s="28">
        <v>1420</v>
      </c>
      <c r="G507" s="28">
        <v>600</v>
      </c>
      <c r="H507" s="28">
        <v>150</v>
      </c>
      <c r="I507" s="28">
        <v>2470</v>
      </c>
    </row>
    <row r="508" spans="1:9" x14ac:dyDescent="0.25">
      <c r="A508" t="s">
        <v>655</v>
      </c>
      <c r="B508" t="s">
        <v>656</v>
      </c>
      <c r="C508" t="s">
        <v>34</v>
      </c>
      <c r="D508" s="28">
        <v>115</v>
      </c>
      <c r="E508" s="28">
        <v>185</v>
      </c>
      <c r="F508" s="28">
        <v>1420</v>
      </c>
      <c r="G508" s="28">
        <v>600</v>
      </c>
      <c r="H508" s="28">
        <v>150</v>
      </c>
      <c r="I508" s="28">
        <v>2470</v>
      </c>
    </row>
    <row r="509" spans="1:9" x14ac:dyDescent="0.25">
      <c r="A509" t="s">
        <v>657</v>
      </c>
      <c r="B509" t="s">
        <v>658</v>
      </c>
      <c r="C509" t="s">
        <v>34</v>
      </c>
      <c r="D509" s="28">
        <v>115</v>
      </c>
      <c r="E509" s="28">
        <v>185</v>
      </c>
      <c r="F509" s="28">
        <v>1420</v>
      </c>
      <c r="G509" s="28">
        <v>600</v>
      </c>
      <c r="H509" s="28">
        <v>150</v>
      </c>
      <c r="I509" s="28">
        <v>2470</v>
      </c>
    </row>
    <row r="510" spans="1:9" x14ac:dyDescent="0.25">
      <c r="A510" t="s">
        <v>659</v>
      </c>
      <c r="B510" t="s">
        <v>660</v>
      </c>
      <c r="C510" t="s">
        <v>34</v>
      </c>
      <c r="D510" s="28">
        <v>115</v>
      </c>
      <c r="E510" s="28">
        <v>185</v>
      </c>
      <c r="F510" s="28">
        <v>1420</v>
      </c>
      <c r="G510" s="28">
        <v>600</v>
      </c>
      <c r="H510" s="28">
        <v>150</v>
      </c>
      <c r="I510" s="28">
        <v>2470</v>
      </c>
    </row>
    <row r="511" spans="1:9" x14ac:dyDescent="0.25">
      <c r="A511" t="s">
        <v>661</v>
      </c>
      <c r="B511" t="s">
        <v>662</v>
      </c>
      <c r="C511" t="s">
        <v>34</v>
      </c>
      <c r="D511" s="28">
        <v>115</v>
      </c>
      <c r="E511" s="28">
        <v>185</v>
      </c>
      <c r="F511" s="28">
        <v>1420</v>
      </c>
      <c r="G511" s="28">
        <v>600</v>
      </c>
      <c r="H511" s="28">
        <v>150</v>
      </c>
      <c r="I511" s="28">
        <v>2470</v>
      </c>
    </row>
    <row r="512" spans="1:9" x14ac:dyDescent="0.25">
      <c r="A512" t="s">
        <v>663</v>
      </c>
      <c r="B512" t="s">
        <v>664</v>
      </c>
      <c r="C512" t="s">
        <v>34</v>
      </c>
      <c r="D512" s="28">
        <v>115</v>
      </c>
      <c r="E512" s="28">
        <v>185</v>
      </c>
      <c r="F512" s="28">
        <v>1420</v>
      </c>
      <c r="G512" s="28">
        <v>600</v>
      </c>
      <c r="H512" s="28">
        <v>150</v>
      </c>
      <c r="I512" s="28">
        <v>2470</v>
      </c>
    </row>
    <row r="513" spans="1:9" x14ac:dyDescent="0.25">
      <c r="A513" t="s">
        <v>665</v>
      </c>
      <c r="B513" t="s">
        <v>666</v>
      </c>
      <c r="C513" t="s">
        <v>34</v>
      </c>
      <c r="D513" s="28">
        <v>115</v>
      </c>
      <c r="E513" s="28">
        <v>185</v>
      </c>
      <c r="F513" s="28">
        <v>1420</v>
      </c>
      <c r="G513" s="28">
        <v>600</v>
      </c>
      <c r="H513" s="28">
        <v>150</v>
      </c>
      <c r="I513" s="28">
        <v>2470</v>
      </c>
    </row>
    <row r="514" spans="1:9" x14ac:dyDescent="0.25">
      <c r="A514" t="s">
        <v>667</v>
      </c>
      <c r="B514" t="s">
        <v>668</v>
      </c>
      <c r="C514" t="s">
        <v>34</v>
      </c>
      <c r="D514" s="28">
        <v>115</v>
      </c>
      <c r="E514" s="28">
        <v>185</v>
      </c>
      <c r="F514" s="28">
        <v>1420</v>
      </c>
      <c r="G514" s="28">
        <v>600</v>
      </c>
      <c r="H514" s="28">
        <v>150</v>
      </c>
      <c r="I514" s="28">
        <v>2470</v>
      </c>
    </row>
    <row r="515" spans="1:9" x14ac:dyDescent="0.25">
      <c r="A515" t="s">
        <v>669</v>
      </c>
      <c r="B515" t="s">
        <v>670</v>
      </c>
      <c r="C515" t="s">
        <v>34</v>
      </c>
      <c r="D515" s="28">
        <v>115</v>
      </c>
      <c r="E515" s="28">
        <v>185</v>
      </c>
      <c r="F515" s="28">
        <v>1420</v>
      </c>
      <c r="G515" s="28">
        <v>600</v>
      </c>
      <c r="H515" s="28">
        <v>150</v>
      </c>
      <c r="I515" s="28">
        <v>2470</v>
      </c>
    </row>
    <row r="516" spans="1:9" x14ac:dyDescent="0.25">
      <c r="A516" t="s">
        <v>671</v>
      </c>
      <c r="B516" t="s">
        <v>672</v>
      </c>
      <c r="C516" t="s">
        <v>34</v>
      </c>
      <c r="D516" s="28">
        <v>115</v>
      </c>
      <c r="E516" s="28">
        <v>185</v>
      </c>
      <c r="F516" s="28">
        <v>1420</v>
      </c>
      <c r="G516" s="28">
        <v>600</v>
      </c>
      <c r="H516" s="28">
        <v>150</v>
      </c>
      <c r="I516" s="28">
        <v>2470</v>
      </c>
    </row>
    <row r="517" spans="1:9" x14ac:dyDescent="0.25">
      <c r="A517" t="s">
        <v>673</v>
      </c>
      <c r="B517" t="s">
        <v>674</v>
      </c>
      <c r="C517" t="s">
        <v>34</v>
      </c>
      <c r="D517" s="28">
        <v>115</v>
      </c>
      <c r="E517" s="28">
        <v>185</v>
      </c>
      <c r="F517" s="28">
        <v>1420</v>
      </c>
      <c r="G517" s="28">
        <v>600</v>
      </c>
      <c r="H517" s="28">
        <v>150</v>
      </c>
      <c r="I517" s="28">
        <v>2470</v>
      </c>
    </row>
    <row r="518" spans="1:9" x14ac:dyDescent="0.25">
      <c r="A518" t="s">
        <v>675</v>
      </c>
      <c r="B518" t="s">
        <v>676</v>
      </c>
      <c r="C518" t="s">
        <v>486</v>
      </c>
      <c r="D518" s="28">
        <v>230</v>
      </c>
      <c r="E518" s="28">
        <v>370</v>
      </c>
      <c r="F518" s="28">
        <v>2840</v>
      </c>
      <c r="G518" s="28">
        <v>600</v>
      </c>
      <c r="H518" s="28">
        <v>300</v>
      </c>
      <c r="I518" s="28">
        <v>4340</v>
      </c>
    </row>
    <row r="519" spans="1:9" x14ac:dyDescent="0.25">
      <c r="A519" t="s">
        <v>677</v>
      </c>
      <c r="B519" t="s">
        <v>678</v>
      </c>
      <c r="C519" t="s">
        <v>35</v>
      </c>
      <c r="D519" s="28">
        <v>115</v>
      </c>
      <c r="E519" s="28">
        <v>185</v>
      </c>
      <c r="F519" s="28">
        <v>1420</v>
      </c>
      <c r="G519" s="28">
        <v>600</v>
      </c>
      <c r="H519" s="28">
        <v>150</v>
      </c>
      <c r="I519" s="28">
        <v>2470</v>
      </c>
    </row>
    <row r="520" spans="1:9" x14ac:dyDescent="0.25">
      <c r="A520" t="s">
        <v>679</v>
      </c>
      <c r="B520" t="s">
        <v>680</v>
      </c>
      <c r="C520" t="s">
        <v>35</v>
      </c>
      <c r="D520" s="28">
        <v>115</v>
      </c>
      <c r="E520" s="28">
        <v>185</v>
      </c>
      <c r="F520" s="28">
        <v>1420</v>
      </c>
      <c r="G520" s="28">
        <v>600</v>
      </c>
      <c r="H520" s="28">
        <v>150</v>
      </c>
      <c r="I520" s="28">
        <v>2470</v>
      </c>
    </row>
    <row r="521" spans="1:9" x14ac:dyDescent="0.25">
      <c r="A521" t="s">
        <v>681</v>
      </c>
      <c r="B521" t="s">
        <v>682</v>
      </c>
      <c r="C521" t="s">
        <v>35</v>
      </c>
      <c r="D521" s="28">
        <v>115</v>
      </c>
      <c r="E521" s="28">
        <v>185</v>
      </c>
      <c r="F521" s="28">
        <v>1420</v>
      </c>
      <c r="G521" s="28">
        <v>600</v>
      </c>
      <c r="H521" s="28">
        <v>150</v>
      </c>
      <c r="I521" s="28">
        <v>2470</v>
      </c>
    </row>
    <row r="522" spans="1:9" x14ac:dyDescent="0.25">
      <c r="A522" t="s">
        <v>683</v>
      </c>
      <c r="B522" t="s">
        <v>684</v>
      </c>
      <c r="C522" t="s">
        <v>35</v>
      </c>
      <c r="D522" s="28">
        <v>115</v>
      </c>
      <c r="E522" s="28">
        <v>185</v>
      </c>
      <c r="F522" s="28">
        <v>1420</v>
      </c>
      <c r="G522" s="28">
        <v>600</v>
      </c>
      <c r="H522" s="28">
        <v>150</v>
      </c>
      <c r="I522" s="28">
        <v>2470</v>
      </c>
    </row>
    <row r="523" spans="1:9" x14ac:dyDescent="0.25">
      <c r="A523" t="s">
        <v>685</v>
      </c>
      <c r="B523" t="s">
        <v>686</v>
      </c>
      <c r="C523" t="s">
        <v>35</v>
      </c>
      <c r="D523" s="28">
        <v>115</v>
      </c>
      <c r="E523" s="28">
        <v>185</v>
      </c>
      <c r="F523" s="28">
        <v>1420</v>
      </c>
      <c r="G523" s="28">
        <v>600</v>
      </c>
      <c r="H523" s="28">
        <v>150</v>
      </c>
      <c r="I523" s="28">
        <v>2470</v>
      </c>
    </row>
    <row r="524" spans="1:9" x14ac:dyDescent="0.25">
      <c r="A524" t="s">
        <v>687</v>
      </c>
      <c r="B524" t="s">
        <v>688</v>
      </c>
      <c r="C524" t="s">
        <v>35</v>
      </c>
      <c r="D524" s="28">
        <v>115</v>
      </c>
      <c r="E524" s="28">
        <v>185</v>
      </c>
      <c r="F524" s="28">
        <v>1420</v>
      </c>
      <c r="G524" s="28">
        <v>600</v>
      </c>
      <c r="H524" s="28">
        <v>150</v>
      </c>
      <c r="I524" s="28">
        <v>2470</v>
      </c>
    </row>
    <row r="525" spans="1:9" x14ac:dyDescent="0.25">
      <c r="A525" t="s">
        <v>689</v>
      </c>
      <c r="B525" t="s">
        <v>690</v>
      </c>
      <c r="C525" t="s">
        <v>486</v>
      </c>
      <c r="D525" s="28">
        <v>115</v>
      </c>
      <c r="E525" s="28">
        <v>185</v>
      </c>
      <c r="F525" s="28">
        <v>1420</v>
      </c>
      <c r="G525" s="28">
        <v>600</v>
      </c>
      <c r="H525" s="28">
        <v>150</v>
      </c>
      <c r="I525" s="28">
        <v>2470</v>
      </c>
    </row>
    <row r="526" spans="1:9" x14ac:dyDescent="0.25">
      <c r="A526" t="s">
        <v>691</v>
      </c>
      <c r="B526" t="s">
        <v>692</v>
      </c>
      <c r="C526" t="s">
        <v>35</v>
      </c>
      <c r="D526" s="28">
        <v>115</v>
      </c>
      <c r="E526" s="28">
        <v>185</v>
      </c>
      <c r="F526" s="28">
        <v>1420</v>
      </c>
      <c r="G526" s="28">
        <v>600</v>
      </c>
      <c r="H526" s="28">
        <v>150</v>
      </c>
      <c r="I526" s="28">
        <v>2470</v>
      </c>
    </row>
    <row r="527" spans="1:9" x14ac:dyDescent="0.25">
      <c r="A527" t="s">
        <v>693</v>
      </c>
      <c r="B527" t="s">
        <v>694</v>
      </c>
      <c r="C527" t="s">
        <v>486</v>
      </c>
      <c r="D527" s="28">
        <v>115</v>
      </c>
      <c r="E527" s="28">
        <v>185</v>
      </c>
      <c r="F527" s="28">
        <v>1420</v>
      </c>
      <c r="G527" s="28">
        <v>600</v>
      </c>
      <c r="H527" s="28">
        <v>150</v>
      </c>
      <c r="I527" s="28">
        <v>2470</v>
      </c>
    </row>
    <row r="528" spans="1:9" x14ac:dyDescent="0.25">
      <c r="A528" t="s">
        <v>695</v>
      </c>
      <c r="B528" t="s">
        <v>696</v>
      </c>
      <c r="C528" t="s">
        <v>486</v>
      </c>
      <c r="D528" s="28">
        <v>230</v>
      </c>
      <c r="E528" s="28">
        <v>370</v>
      </c>
      <c r="F528" s="28">
        <v>2840</v>
      </c>
      <c r="G528" s="28">
        <v>600</v>
      </c>
      <c r="H528" s="28">
        <v>300</v>
      </c>
      <c r="I528" s="28">
        <v>4340</v>
      </c>
    </row>
    <row r="529" spans="1:9" x14ac:dyDescent="0.25">
      <c r="A529" t="s">
        <v>697</v>
      </c>
      <c r="B529" t="s">
        <v>698</v>
      </c>
      <c r="C529" t="s">
        <v>486</v>
      </c>
      <c r="D529" s="28">
        <v>115</v>
      </c>
      <c r="E529" s="28">
        <v>185</v>
      </c>
      <c r="F529" s="28">
        <v>1420</v>
      </c>
      <c r="G529" s="28">
        <v>600</v>
      </c>
      <c r="H529" s="28">
        <v>150</v>
      </c>
      <c r="I529" s="28">
        <v>2470</v>
      </c>
    </row>
    <row r="530" spans="1:9" x14ac:dyDescent="0.25">
      <c r="A530" t="s">
        <v>699</v>
      </c>
      <c r="B530" t="s">
        <v>700</v>
      </c>
      <c r="C530" t="s">
        <v>486</v>
      </c>
      <c r="D530" s="28">
        <v>115</v>
      </c>
      <c r="E530" s="28">
        <v>185</v>
      </c>
      <c r="F530" s="28">
        <v>1420</v>
      </c>
      <c r="G530" s="28">
        <v>600</v>
      </c>
      <c r="H530" s="28">
        <v>150</v>
      </c>
      <c r="I530" s="28">
        <v>2470</v>
      </c>
    </row>
    <row r="531" spans="1:9" x14ac:dyDescent="0.25">
      <c r="A531" t="s">
        <v>701</v>
      </c>
      <c r="B531" t="s">
        <v>702</v>
      </c>
      <c r="C531" t="s">
        <v>34</v>
      </c>
      <c r="D531" s="28">
        <v>115</v>
      </c>
      <c r="E531" s="28">
        <v>185</v>
      </c>
      <c r="F531" s="28">
        <v>1420</v>
      </c>
      <c r="G531" s="28">
        <v>600</v>
      </c>
      <c r="H531" s="28">
        <v>150</v>
      </c>
      <c r="I531" s="28">
        <v>2470</v>
      </c>
    </row>
    <row r="532" spans="1:9" x14ac:dyDescent="0.25">
      <c r="A532" t="s">
        <v>703</v>
      </c>
      <c r="B532" t="s">
        <v>704</v>
      </c>
      <c r="C532" t="s">
        <v>486</v>
      </c>
      <c r="D532" s="28">
        <v>115</v>
      </c>
      <c r="E532" s="28">
        <v>185</v>
      </c>
      <c r="F532" s="28">
        <v>1420</v>
      </c>
      <c r="G532" s="28">
        <v>600</v>
      </c>
      <c r="H532" s="28">
        <v>150</v>
      </c>
      <c r="I532" s="28">
        <v>2470</v>
      </c>
    </row>
    <row r="533" spans="1:9" x14ac:dyDescent="0.25">
      <c r="A533" t="s">
        <v>705</v>
      </c>
      <c r="B533" t="s">
        <v>706</v>
      </c>
      <c r="C533" t="s">
        <v>34</v>
      </c>
      <c r="D533" s="28">
        <v>115</v>
      </c>
      <c r="E533" s="28">
        <v>185</v>
      </c>
      <c r="F533" s="28">
        <v>1420</v>
      </c>
      <c r="G533" s="28">
        <v>600</v>
      </c>
      <c r="H533" s="28">
        <v>150</v>
      </c>
      <c r="I533" s="28">
        <v>2470</v>
      </c>
    </row>
    <row r="534" spans="1:9" x14ac:dyDescent="0.25">
      <c r="A534" t="s">
        <v>707</v>
      </c>
      <c r="B534" t="s">
        <v>708</v>
      </c>
      <c r="C534" t="s">
        <v>35</v>
      </c>
      <c r="D534" s="28">
        <v>115</v>
      </c>
      <c r="E534" s="28">
        <v>185</v>
      </c>
      <c r="F534" s="28">
        <v>1420</v>
      </c>
      <c r="G534" s="28">
        <v>600</v>
      </c>
      <c r="H534" s="28">
        <v>150</v>
      </c>
      <c r="I534" s="28">
        <v>2470</v>
      </c>
    </row>
    <row r="535" spans="1:9" x14ac:dyDescent="0.25">
      <c r="A535" t="s">
        <v>709</v>
      </c>
      <c r="B535" t="s">
        <v>710</v>
      </c>
      <c r="C535" t="s">
        <v>486</v>
      </c>
      <c r="D535" s="28">
        <v>115</v>
      </c>
      <c r="E535" s="28">
        <v>185</v>
      </c>
      <c r="F535" s="28">
        <v>1420</v>
      </c>
      <c r="G535" s="28">
        <v>600</v>
      </c>
      <c r="H535" s="28">
        <v>150</v>
      </c>
      <c r="I535" s="28">
        <v>2470</v>
      </c>
    </row>
    <row r="536" spans="1:9" x14ac:dyDescent="0.25">
      <c r="A536" t="s">
        <v>711</v>
      </c>
      <c r="B536" t="s">
        <v>712</v>
      </c>
      <c r="C536" t="s">
        <v>34</v>
      </c>
      <c r="D536" s="28">
        <v>115</v>
      </c>
      <c r="E536" s="28">
        <v>185</v>
      </c>
      <c r="F536" s="28">
        <v>1420</v>
      </c>
      <c r="G536" s="28">
        <v>600</v>
      </c>
      <c r="H536" s="28">
        <v>150</v>
      </c>
      <c r="I536" s="28">
        <v>2470</v>
      </c>
    </row>
    <row r="537" spans="1:9" x14ac:dyDescent="0.25">
      <c r="A537" t="s">
        <v>713</v>
      </c>
      <c r="B537" t="s">
        <v>714</v>
      </c>
      <c r="C537" t="s">
        <v>34</v>
      </c>
      <c r="D537" s="28">
        <v>115</v>
      </c>
      <c r="E537" s="28">
        <v>185</v>
      </c>
      <c r="F537" s="28">
        <v>1420</v>
      </c>
      <c r="G537" s="28">
        <v>600</v>
      </c>
      <c r="H537" s="28">
        <v>150</v>
      </c>
      <c r="I537" s="28">
        <v>2470</v>
      </c>
    </row>
    <row r="538" spans="1:9" x14ac:dyDescent="0.25">
      <c r="A538" t="s">
        <v>715</v>
      </c>
      <c r="B538" t="s">
        <v>716</v>
      </c>
      <c r="C538" t="s">
        <v>35</v>
      </c>
      <c r="D538" s="28">
        <v>690</v>
      </c>
      <c r="E538" s="28">
        <v>1110</v>
      </c>
      <c r="F538" s="28">
        <v>12780</v>
      </c>
      <c r="G538" s="28">
        <v>600</v>
      </c>
      <c r="H538" s="28">
        <v>900</v>
      </c>
      <c r="I538" s="28">
        <v>16080</v>
      </c>
    </row>
    <row r="539" spans="1:9" x14ac:dyDescent="0.25">
      <c r="A539" t="s">
        <v>717</v>
      </c>
      <c r="B539" t="s">
        <v>718</v>
      </c>
      <c r="C539" t="s">
        <v>486</v>
      </c>
      <c r="D539" s="28">
        <v>115</v>
      </c>
      <c r="E539" s="28">
        <v>185</v>
      </c>
      <c r="F539" s="28">
        <v>1420</v>
      </c>
      <c r="G539" s="28">
        <v>600</v>
      </c>
      <c r="H539" s="28">
        <v>150</v>
      </c>
      <c r="I539" s="28">
        <v>2470</v>
      </c>
    </row>
    <row r="540" spans="1:9" x14ac:dyDescent="0.25">
      <c r="A540" t="s">
        <v>719</v>
      </c>
      <c r="B540" t="s">
        <v>720</v>
      </c>
      <c r="C540" t="s">
        <v>486</v>
      </c>
      <c r="D540" s="28">
        <v>115</v>
      </c>
      <c r="E540" s="28">
        <v>185</v>
      </c>
      <c r="F540" s="28">
        <v>1420</v>
      </c>
      <c r="G540" s="28">
        <v>600</v>
      </c>
      <c r="H540" s="28">
        <v>150</v>
      </c>
      <c r="I540" s="28">
        <v>2470</v>
      </c>
    </row>
    <row r="541" spans="1:9" x14ac:dyDescent="0.25">
      <c r="A541" t="s">
        <v>721</v>
      </c>
      <c r="B541" t="s">
        <v>722</v>
      </c>
      <c r="C541" t="s">
        <v>486</v>
      </c>
      <c r="D541" s="28">
        <v>115</v>
      </c>
      <c r="E541" s="28">
        <v>185</v>
      </c>
      <c r="F541" s="28">
        <v>1420</v>
      </c>
      <c r="G541" s="28">
        <v>600</v>
      </c>
      <c r="H541" s="28">
        <v>150</v>
      </c>
      <c r="I541" s="28">
        <v>2470</v>
      </c>
    </row>
    <row r="542" spans="1:9" x14ac:dyDescent="0.25">
      <c r="A542" t="s">
        <v>723</v>
      </c>
      <c r="B542" t="s">
        <v>724</v>
      </c>
      <c r="C542" t="s">
        <v>486</v>
      </c>
      <c r="D542" s="28">
        <v>115</v>
      </c>
      <c r="E542" s="28">
        <v>185</v>
      </c>
      <c r="F542" s="28">
        <v>1420</v>
      </c>
      <c r="G542" s="28">
        <v>600</v>
      </c>
      <c r="H542" s="28">
        <v>150</v>
      </c>
      <c r="I542" s="28">
        <v>2470</v>
      </c>
    </row>
    <row r="543" spans="1:9" x14ac:dyDescent="0.25">
      <c r="A543" t="s">
        <v>725</v>
      </c>
      <c r="B543" t="s">
        <v>726</v>
      </c>
      <c r="C543" t="s">
        <v>486</v>
      </c>
      <c r="D543" s="28">
        <v>115</v>
      </c>
      <c r="E543" s="28">
        <v>185</v>
      </c>
      <c r="F543" s="28">
        <v>1420</v>
      </c>
      <c r="G543" s="28">
        <v>600</v>
      </c>
      <c r="H543" s="28">
        <v>150</v>
      </c>
      <c r="I543" s="28">
        <v>2470</v>
      </c>
    </row>
    <row r="544" spans="1:9" x14ac:dyDescent="0.25">
      <c r="A544" t="s">
        <v>727</v>
      </c>
      <c r="B544" t="s">
        <v>728</v>
      </c>
      <c r="C544" t="s">
        <v>486</v>
      </c>
      <c r="D544" s="28">
        <v>115</v>
      </c>
      <c r="E544" s="28">
        <v>185</v>
      </c>
      <c r="F544" s="28">
        <v>1420</v>
      </c>
      <c r="G544" s="28">
        <v>600</v>
      </c>
      <c r="H544" s="28">
        <v>150</v>
      </c>
      <c r="I544" s="28">
        <v>2470</v>
      </c>
    </row>
    <row r="545" spans="1:9" x14ac:dyDescent="0.25">
      <c r="A545" t="s">
        <v>729</v>
      </c>
      <c r="B545" t="s">
        <v>730</v>
      </c>
      <c r="C545" t="s">
        <v>486</v>
      </c>
      <c r="D545" s="28">
        <v>115</v>
      </c>
      <c r="E545" s="28">
        <v>185</v>
      </c>
      <c r="F545" s="28">
        <v>1420</v>
      </c>
      <c r="G545" s="28">
        <v>600</v>
      </c>
      <c r="H545" s="28">
        <v>150</v>
      </c>
      <c r="I545" s="28">
        <v>2470</v>
      </c>
    </row>
    <row r="546" spans="1:9" x14ac:dyDescent="0.25">
      <c r="A546" t="s">
        <v>731</v>
      </c>
      <c r="B546" t="s">
        <v>732</v>
      </c>
      <c r="C546" t="s">
        <v>486</v>
      </c>
      <c r="D546" s="28">
        <v>115</v>
      </c>
      <c r="E546" s="28">
        <v>185</v>
      </c>
      <c r="F546" s="28">
        <v>1420</v>
      </c>
      <c r="G546" s="28">
        <v>600</v>
      </c>
      <c r="H546" s="28">
        <v>150</v>
      </c>
      <c r="I546" s="28">
        <v>2470</v>
      </c>
    </row>
    <row r="547" spans="1:9" x14ac:dyDescent="0.25">
      <c r="A547" t="s">
        <v>733</v>
      </c>
      <c r="B547" t="s">
        <v>734</v>
      </c>
      <c r="C547" t="s">
        <v>486</v>
      </c>
      <c r="D547" s="28">
        <v>115</v>
      </c>
      <c r="E547" s="28">
        <v>185</v>
      </c>
      <c r="F547" s="28">
        <v>1420</v>
      </c>
      <c r="G547" s="28">
        <v>600</v>
      </c>
      <c r="H547" s="28">
        <v>150</v>
      </c>
      <c r="I547" s="28">
        <v>2470</v>
      </c>
    </row>
    <row r="548" spans="1:9" x14ac:dyDescent="0.25">
      <c r="A548" t="s">
        <v>735</v>
      </c>
      <c r="B548" t="s">
        <v>736</v>
      </c>
      <c r="C548" t="s">
        <v>486</v>
      </c>
      <c r="D548" s="28">
        <v>115</v>
      </c>
      <c r="E548" s="28">
        <v>185</v>
      </c>
      <c r="F548" s="28">
        <v>1420</v>
      </c>
      <c r="G548" s="28">
        <v>600</v>
      </c>
      <c r="H548" s="28">
        <v>150</v>
      </c>
      <c r="I548" s="28">
        <v>2470</v>
      </c>
    </row>
    <row r="549" spans="1:9" x14ac:dyDescent="0.25">
      <c r="A549" t="s">
        <v>737</v>
      </c>
      <c r="B549" t="s">
        <v>738</v>
      </c>
      <c r="C549" t="s">
        <v>486</v>
      </c>
      <c r="D549" s="28">
        <v>115</v>
      </c>
      <c r="E549" s="28">
        <v>185</v>
      </c>
      <c r="F549" s="28">
        <v>1420</v>
      </c>
      <c r="G549" s="28">
        <v>600</v>
      </c>
      <c r="H549" s="28">
        <v>150</v>
      </c>
      <c r="I549" s="28">
        <v>2470</v>
      </c>
    </row>
    <row r="550" spans="1:9" x14ac:dyDescent="0.25">
      <c r="A550" t="s">
        <v>739</v>
      </c>
      <c r="B550" t="s">
        <v>740</v>
      </c>
      <c r="C550" t="s">
        <v>486</v>
      </c>
      <c r="D550" s="28">
        <v>115</v>
      </c>
      <c r="E550" s="28">
        <v>185</v>
      </c>
      <c r="F550" s="28">
        <v>1420</v>
      </c>
      <c r="G550" s="28">
        <v>600</v>
      </c>
      <c r="H550" s="28">
        <v>150</v>
      </c>
      <c r="I550" s="28">
        <v>2470</v>
      </c>
    </row>
    <row r="551" spans="1:9" x14ac:dyDescent="0.25">
      <c r="A551" t="s">
        <v>741</v>
      </c>
      <c r="B551" t="s">
        <v>742</v>
      </c>
      <c r="C551" t="s">
        <v>34</v>
      </c>
      <c r="D551" s="28">
        <v>115</v>
      </c>
      <c r="E551" s="28">
        <v>185</v>
      </c>
      <c r="F551" s="28">
        <v>1420</v>
      </c>
      <c r="G551" s="28">
        <v>600</v>
      </c>
      <c r="H551" s="28">
        <v>150</v>
      </c>
      <c r="I551" s="28">
        <v>2470</v>
      </c>
    </row>
    <row r="552" spans="1:9" x14ac:dyDescent="0.25">
      <c r="A552" t="s">
        <v>743</v>
      </c>
      <c r="B552" t="s">
        <v>744</v>
      </c>
      <c r="C552" t="s">
        <v>34</v>
      </c>
      <c r="D552" s="28">
        <v>115</v>
      </c>
      <c r="E552" s="28">
        <v>185</v>
      </c>
      <c r="F552" s="28">
        <v>1420</v>
      </c>
      <c r="G552" s="28">
        <v>600</v>
      </c>
      <c r="H552" s="28">
        <v>150</v>
      </c>
      <c r="I552" s="28">
        <v>2470</v>
      </c>
    </row>
    <row r="553" spans="1:9" x14ac:dyDescent="0.25">
      <c r="A553" t="s">
        <v>745</v>
      </c>
      <c r="B553" t="s">
        <v>746</v>
      </c>
      <c r="C553" t="s">
        <v>34</v>
      </c>
      <c r="D553" s="28">
        <v>115</v>
      </c>
      <c r="E553" s="28">
        <v>185</v>
      </c>
      <c r="F553" s="28">
        <v>1420</v>
      </c>
      <c r="G553" s="28">
        <v>600</v>
      </c>
      <c r="H553" s="28">
        <v>150</v>
      </c>
      <c r="I553" s="28">
        <v>2470</v>
      </c>
    </row>
    <row r="554" spans="1:9" x14ac:dyDescent="0.25">
      <c r="A554" t="s">
        <v>747</v>
      </c>
      <c r="D554" s="28">
        <v>42435</v>
      </c>
      <c r="E554" s="28">
        <v>68265</v>
      </c>
      <c r="F554" s="28">
        <v>538180</v>
      </c>
      <c r="G554" s="28">
        <v>108000</v>
      </c>
      <c r="H554" s="28">
        <v>55350</v>
      </c>
      <c r="I554" s="28">
        <v>812230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2026-02-19T14:01:15Z</dcterms:modified>
</cp:coreProperties>
</file>