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TRANSHIPPING\COSCO\GREEN RIO GRANDE - V.11\VITORIA\"/>
    </mc:Choice>
  </mc:AlternateContent>
  <xr:revisionPtr revIDLastSave="0" documentId="13_ncr:1_{F5845E76-6C6D-43BA-83B2-FFEBB8E0225C}" xr6:coauthVersionLast="47" xr6:coauthVersionMax="47" xr10:uidLastSave="{00000000-0000-0000-0000-000000000000}"/>
  <workbookProtection workbookAlgorithmName="SHA-512" workbookHashValue="vC9ETLfK39JN66pdaa07zWF1lI60UkzRXSBj7+TNxq1rezD7F2N9cbOZD36g0kajjWSqnC8/YHKIjabR5ZFLDQ==" workbookSaltValue="UOZdXtXk7Fm4X9sysUf7D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 l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<sst xmlns="http://schemas.openxmlformats.org/spreadsheetml/2006/main" count="426" uniqueCount="288">
  <si>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</si>
  <si>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</si>
  <si>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</si>
  <si>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</si>
  <si>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</si>
  <si>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</si>
  <si>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</si>
  <si>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</si>
  <si>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</si>
  <si>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</si>
  <si>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</si>
  <si>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</si>
  <si>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</si>
  <si>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</si>
  <si>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</si>
  <si>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</si>
  <si>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</si>
  <si>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</si>
  <si>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</si>
  <si>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</si>
  <si>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</si>
  <si>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</si>
  <si>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</si>
  <si>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</si>
  <si>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</si>
  <si>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</si>
  <si>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</si>
  <si>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</si>
  <si>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</si>
  <si>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</si>
  <si>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</si>
  <si>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</si>
  <si>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</si>
  <si>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</si>
  <si>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</si>
  <si>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VITÓRIA</t>
  </si>
  <si>
    <t>ETA VIX</t>
  </si>
  <si>
    <t>Taxas Locais</t>
  </si>
  <si>
    <t>GREEN RIO GRANDE  V.11</t>
  </si>
  <si>
    <t>CSC45250D00Q00</t>
  </si>
  <si>
    <t>122605025205508 </t>
  </si>
  <si>
    <t>NINGBO</t>
  </si>
  <si>
    <t>CSC45250D03300</t>
  </si>
  <si>
    <t>122605025205923 </t>
  </si>
  <si>
    <t>CSC45250D04000</t>
  </si>
  <si>
    <t>122605025206067 </t>
  </si>
  <si>
    <t>CSC45250D04V00</t>
  </si>
  <si>
    <t>122605025205680 </t>
  </si>
  <si>
    <t>CSC45250D07U00</t>
  </si>
  <si>
    <t>122605025205761 </t>
  </si>
  <si>
    <t>CSC45250D07V00</t>
  </si>
  <si>
    <t>122605025205842 </t>
  </si>
  <si>
    <t>CSC45250D08000</t>
  </si>
  <si>
    <t>122605025206148 </t>
  </si>
  <si>
    <t>CSC45260B00D00</t>
  </si>
  <si>
    <t>122605025206229 </t>
  </si>
  <si>
    <t>CSC45260B00E00</t>
  </si>
  <si>
    <t>122605025206300 </t>
  </si>
  <si>
    <t>CSC45260B00F00</t>
  </si>
  <si>
    <t>122605025206490 </t>
  </si>
  <si>
    <t>CSC45260B00S00</t>
  </si>
  <si>
    <t>122605025206571 </t>
  </si>
  <si>
    <t>CSC45260B00U00</t>
  </si>
  <si>
    <t>122605025206652 </t>
  </si>
  <si>
    <t>CSC45260B02500</t>
  </si>
  <si>
    <t>122605025213861 </t>
  </si>
  <si>
    <t>CSC45260B02C00</t>
  </si>
  <si>
    <t>122605025208191 </t>
  </si>
  <si>
    <t>CSC45260B02D00</t>
  </si>
  <si>
    <t>122605025208272 </t>
  </si>
  <si>
    <t>CSC45260B02E00</t>
  </si>
  <si>
    <t>122605025208353 </t>
  </si>
  <si>
    <t>CSC45260B02F00</t>
  </si>
  <si>
    <t>122605025208434 </t>
  </si>
  <si>
    <t>CSC45260B02G00</t>
  </si>
  <si>
    <t>122605025208515 </t>
  </si>
  <si>
    <t>CSC45260B02H00</t>
  </si>
  <si>
    <t>122605025208604 </t>
  </si>
  <si>
    <t>CSC45260B02J00</t>
  </si>
  <si>
    <t>122605025208787 </t>
  </si>
  <si>
    <t>CSC45260B02K00</t>
  </si>
  <si>
    <t>122605025208868 </t>
  </si>
  <si>
    <t>CSC45260B02L00</t>
  </si>
  <si>
    <t>122605025208949 </t>
  </si>
  <si>
    <t>CSC45260B02M00</t>
  </si>
  <si>
    <t>122605025209082 </t>
  </si>
  <si>
    <t>CSC45260B02N00</t>
  </si>
  <si>
    <t>122605025209163 </t>
  </si>
  <si>
    <t>CSC45260B02P00</t>
  </si>
  <si>
    <t>122605025209244 </t>
  </si>
  <si>
    <t>CSC45260B02Q00</t>
  </si>
  <si>
    <t>122605025209325 </t>
  </si>
  <si>
    <t>CSC45260B02R00</t>
  </si>
  <si>
    <t>122605025209406 </t>
  </si>
  <si>
    <t>CSC45260B02S00</t>
  </si>
  <si>
    <t>122605025209597 </t>
  </si>
  <si>
    <t>CSC45260B02T00</t>
  </si>
  <si>
    <t>122605025209678 </t>
  </si>
  <si>
    <t>CSC45260B02U00</t>
  </si>
  <si>
    <t>122605025209759 </t>
  </si>
  <si>
    <t>CSC45260B02V00</t>
  </si>
  <si>
    <t>122605025209830 </t>
  </si>
  <si>
    <t>CSC45260B03F00</t>
  </si>
  <si>
    <t>122605025209910 </t>
  </si>
  <si>
    <t>CSC45260B03Z00</t>
  </si>
  <si>
    <t>122605025210099 </t>
  </si>
  <si>
    <t>CSC45260B04000</t>
  </si>
  <si>
    <t>122605025213942 </t>
  </si>
  <si>
    <t>CSC45260B04500</t>
  </si>
  <si>
    <t>122605025214086 </t>
  </si>
  <si>
    <t>CSC45260B04900</t>
  </si>
  <si>
    <t>122605025214167 </t>
  </si>
  <si>
    <t>CSC45260B04A00</t>
  </si>
  <si>
    <t>122605025210170 </t>
  </si>
  <si>
    <t>CSC45260B04B00</t>
  </si>
  <si>
    <t>122605025210250 </t>
  </si>
  <si>
    <t>CSC45260B04C00</t>
  </si>
  <si>
    <t>122605025210331 </t>
  </si>
  <si>
    <t>CSC45260B05F00</t>
  </si>
  <si>
    <t>122605025210412 </t>
  </si>
  <si>
    <t>CSC45260B05G00</t>
  </si>
  <si>
    <t>122605025210501 </t>
  </si>
  <si>
    <t>CSC45260B05P00</t>
  </si>
  <si>
    <t>122605025210684 </t>
  </si>
  <si>
    <t>CSC45260B05U00</t>
  </si>
  <si>
    <t>122605025210765 </t>
  </si>
  <si>
    <t>CSC45260B05V00</t>
  </si>
  <si>
    <t>122605025210846 </t>
  </si>
  <si>
    <t>CSC45260B06100</t>
  </si>
  <si>
    <t>122605025214248 </t>
  </si>
  <si>
    <t>CSC45260B06500</t>
  </si>
  <si>
    <t>122605025214329 </t>
  </si>
  <si>
    <t>CSC45260B06F00</t>
  </si>
  <si>
    <t>122605025210927 </t>
  </si>
  <si>
    <t>CSC45260B06G00</t>
  </si>
  <si>
    <t>122605025211060 </t>
  </si>
  <si>
    <t>CSC45260B06J00</t>
  </si>
  <si>
    <t>122605025211141 </t>
  </si>
  <si>
    <t>CSC45260B06U00</t>
  </si>
  <si>
    <t>122605025211222 </t>
  </si>
  <si>
    <t>CSC45260B06V00</t>
  </si>
  <si>
    <t>122605025211303 </t>
  </si>
  <si>
    <t>CSC45260B06W00</t>
  </si>
  <si>
    <t>122605025211494 </t>
  </si>
  <si>
    <t>CSC45260B06X00</t>
  </si>
  <si>
    <t>122605025211575 </t>
  </si>
  <si>
    <t>CSC45260B06Y00</t>
  </si>
  <si>
    <t>122605025211656 </t>
  </si>
  <si>
    <t>CSC45260B06Z00</t>
  </si>
  <si>
    <t>122605025211737 </t>
  </si>
  <si>
    <t>CSC45260B07000</t>
  </si>
  <si>
    <t>122605025214400 </t>
  </si>
  <si>
    <t>CSC45260B07100</t>
  </si>
  <si>
    <t>122605025214590 </t>
  </si>
  <si>
    <t>CSC45260B07300</t>
  </si>
  <si>
    <t>122605025214671 </t>
  </si>
  <si>
    <t>CSC45260B07400</t>
  </si>
  <si>
    <t>122605025214752 </t>
  </si>
  <si>
    <t>CSC45260B07500</t>
  </si>
  <si>
    <t>122605025214833 </t>
  </si>
  <si>
    <t>CSC45260B07600</t>
  </si>
  <si>
    <t>122605025214914 </t>
  </si>
  <si>
    <t>CSC45260B07800</t>
  </si>
  <si>
    <t>122605025215058 </t>
  </si>
  <si>
    <t>CSC45260B07900</t>
  </si>
  <si>
    <t>122605025215139 </t>
  </si>
  <si>
    <t>CSC45260B07E00</t>
  </si>
  <si>
    <t>122605025211818 </t>
  </si>
  <si>
    <t>CSC45260B07F00</t>
  </si>
  <si>
    <t>122605025211907 </t>
  </si>
  <si>
    <t>CSC45260B07G00</t>
  </si>
  <si>
    <t>122605025212032 </t>
  </si>
  <si>
    <t>CSC45260B07H00</t>
  </si>
  <si>
    <t>122605025212113 </t>
  </si>
  <si>
    <t>CSC45260B07J00</t>
  </si>
  <si>
    <t>122605025212202 </t>
  </si>
  <si>
    <t>CSC45260B07K00</t>
  </si>
  <si>
    <t>122605025212385 </t>
  </si>
  <si>
    <t>CSC45260B07S00</t>
  </si>
  <si>
    <t>122605025212466 </t>
  </si>
  <si>
    <t>CSC45260B07U00</t>
  </si>
  <si>
    <t>122605025212547 </t>
  </si>
  <si>
    <t>CSC45260B08100</t>
  </si>
  <si>
    <t>122605025215210 </t>
  </si>
  <si>
    <t>CSC45260B08200</t>
  </si>
  <si>
    <t>122605025215309 </t>
  </si>
  <si>
    <t>CSC45260B08500</t>
  </si>
  <si>
    <t>122605025215481 </t>
  </si>
  <si>
    <t>CSC45260B08600</t>
  </si>
  <si>
    <t>122605025215562 </t>
  </si>
  <si>
    <t>CSC45260B08700</t>
  </si>
  <si>
    <t>122605025215643 </t>
  </si>
  <si>
    <t>CSC45260B08800</t>
  </si>
  <si>
    <t>122605025215724 </t>
  </si>
  <si>
    <t>CSC45260B08E00</t>
  </si>
  <si>
    <t>122605025212628 </t>
  </si>
  <si>
    <t>CSC45260B08J00</t>
  </si>
  <si>
    <t>122605025212709 </t>
  </si>
  <si>
    <t>CSC45260B08K00</t>
  </si>
  <si>
    <t>122605025212890 </t>
  </si>
  <si>
    <t>CSC45260B08L00</t>
  </si>
  <si>
    <t>122605025212970 </t>
  </si>
  <si>
    <t>CSC45260B08M00</t>
  </si>
  <si>
    <t>122605025213004 </t>
  </si>
  <si>
    <t>CSC45260B08N00</t>
  </si>
  <si>
    <t>122605025213195 </t>
  </si>
  <si>
    <t>CSC45260B08P00</t>
  </si>
  <si>
    <t>122605025213276 </t>
  </si>
  <si>
    <t>CSC45260B08Q00</t>
  </si>
  <si>
    <t>122605025213357 </t>
  </si>
  <si>
    <t>CSC45260B08X00</t>
  </si>
  <si>
    <t>122605025213438 </t>
  </si>
  <si>
    <t>CSC45260B09500</t>
  </si>
  <si>
    <t>122605025215805 </t>
  </si>
  <si>
    <t>CSC45260B09600</t>
  </si>
  <si>
    <t>122605025215996 </t>
  </si>
  <si>
    <t>CSC45260B09700</t>
  </si>
  <si>
    <t>122605025216020 </t>
  </si>
  <si>
    <t>CSC45260B09800</t>
  </si>
  <si>
    <t>122605025216100 </t>
  </si>
  <si>
    <t>CSC45260B09A00</t>
  </si>
  <si>
    <t>122605025213519 </t>
  </si>
  <si>
    <t>CSC45260B09B00</t>
  </si>
  <si>
    <t>122605025213608 </t>
  </si>
  <si>
    <t>CSC45260B09W00</t>
  </si>
  <si>
    <t>122605025213780 </t>
  </si>
  <si>
    <t>CSC45260B0A500</t>
  </si>
  <si>
    <t>122605025206733 </t>
  </si>
  <si>
    <t>CSC45260B0A600</t>
  </si>
  <si>
    <t>122605025206814 </t>
  </si>
  <si>
    <t>CSC45260B0AG00</t>
  </si>
  <si>
    <t>122605025206903 </t>
  </si>
  <si>
    <t>CSC45260B0AR00</t>
  </si>
  <si>
    <t>122605025207039 </t>
  </si>
  <si>
    <t>CSC45260B0AS00</t>
  </si>
  <si>
    <t>122605025207110 </t>
  </si>
  <si>
    <t>CSC45260B0AT00</t>
  </si>
  <si>
    <t>122605025207209 </t>
  </si>
  <si>
    <t>CSC45260B0AX00</t>
  </si>
  <si>
    <t>122605025207381 </t>
  </si>
  <si>
    <t>CSC45260B0B000</t>
  </si>
  <si>
    <t>122605025207462 </t>
  </si>
  <si>
    <t>CSC45260B0B100</t>
  </si>
  <si>
    <t>122605025207543 </t>
  </si>
  <si>
    <t>CSC45260B0B300</t>
  </si>
  <si>
    <t>122605025207624 </t>
  </si>
  <si>
    <t>CSC45260B0B400</t>
  </si>
  <si>
    <t>122605025207705 </t>
  </si>
  <si>
    <t>CSC45260B0B500</t>
  </si>
  <si>
    <t>122605025207896 </t>
  </si>
  <si>
    <t>CSC45260B0B600</t>
  </si>
  <si>
    <t>122605025207977 </t>
  </si>
  <si>
    <t>CSC45260B0B700</t>
  </si>
  <si>
    <t>122605025208000 </t>
  </si>
  <si>
    <t>CSC45270B0AF00</t>
  </si>
  <si>
    <t>122605025216291 </t>
  </si>
  <si>
    <t>CSC45250D04R00</t>
  </si>
  <si>
    <t>122605025099988 </t>
  </si>
  <si>
    <t>CSC45250D05P00</t>
  </si>
  <si>
    <t>122605025100072 </t>
  </si>
  <si>
    <t>CSC45250D05Q00</t>
  </si>
  <si>
    <t>122605025100153 </t>
  </si>
  <si>
    <t>CSC45250D05R00</t>
  </si>
  <si>
    <t>122605025100234 </t>
  </si>
  <si>
    <t>CSC45250D05S00</t>
  </si>
  <si>
    <t>122605025100315 </t>
  </si>
  <si>
    <t>CSC45250D05T00</t>
  </si>
  <si>
    <t>122605025100404 </t>
  </si>
  <si>
    <t>CSC45250D05U00</t>
  </si>
  <si>
    <t>122605025100587 </t>
  </si>
  <si>
    <t>CSC45250D05V00</t>
  </si>
  <si>
    <t>122605025100668 </t>
  </si>
  <si>
    <t>CSC45250D06100</t>
  </si>
  <si>
    <t>122605025100900 </t>
  </si>
  <si>
    <t>CSC45250D06500</t>
  </si>
  <si>
    <t>122605025101044 </t>
  </si>
  <si>
    <t>CSC45250D06A00</t>
  </si>
  <si>
    <t>122605025100749 </t>
  </si>
  <si>
    <t>CSC45250D07J00</t>
  </si>
  <si>
    <t>122605025100820 </t>
  </si>
  <si>
    <t>CSC45260B06L00</t>
  </si>
  <si>
    <t>122605025101125 </t>
  </si>
  <si>
    <t>CSC45260B06M00</t>
  </si>
  <si>
    <t>122605025101206 </t>
  </si>
  <si>
    <t>CSC45260B06T00</t>
  </si>
  <si>
    <t>122605025101397 </t>
  </si>
  <si>
    <t>CSC45260B07V00</t>
  </si>
  <si>
    <t>122605025101478 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</si>
</sst>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9" sqref="C19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38</v>
      </c>
      <c r="D9" s="12"/>
      <c r="E9" s="12"/>
      <c r="F9" s="12"/>
      <c r="G9" s="12"/>
      <c r="H9" s="12"/>
    </row>
    <row r="10" spans="2:36" x14ac:dyDescent="0.25">
      <c r="B10" s="17" t="s">
        <v>36</v>
      </c>
      <c r="C10" s="3">
        <v>46063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IFERROR(VLOOKUP(B13,Planilha4!$A$200:$J$445,2,0)," ")</f>
        <v xml:space="preserve"> </v>
      </c>
      <c r="D13" s="10" t="str">
        <f>IFERROR(VLOOKUP(B13,Planilha4!$A$200:$J$445,3,0)," ")</f>
        <v xml:space="preserve"> </v>
      </c>
      <c r="E13" s="11" t="str">
        <f>IFERROR(VLOOKUP(B13,Planilha4!$A$200:$J$445,4,0)," ")</f>
        <v xml:space="preserve"> </v>
      </c>
      <c r="F13" s="11" t="str">
        <f>IFERROR(VLOOKUP(B13,Planilha4!$A$200:$J$445,5,0)," ")</f>
        <v xml:space="preserve"> </v>
      </c>
      <c r="G13" s="11" t="str">
        <f>IFERROR(VLOOKUP(B13,Planilha4!$A$200:$J$445,6,0)," ")</f>
        <v xml:space="preserve"> </v>
      </c>
      <c r="H13" s="11" t="str">
        <f>IFERROR(VLOOKUP(B13,Planilha4!$A$200:$J$445,7,0)," ")</f>
        <v xml:space="preserve"> </v>
      </c>
      <c r="I13" s="11" t="str">
        <f>IFERROR(VLOOKUP(B13,Planilha4!$A$200:$J$445,8,0)," ")</f>
        <v xml:space="preserve"> </v>
      </c>
      <c r="J13" s="11" t="str">
        <f>IFERROR(VLOOKUP(B13,Planilha4!$A$200:$J$445,9,0),"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IFERROR(VLOOKUP(B14,Planilha4!$A$200:$J$445,2,0)," ")</f>
        <v xml:space="preserve"> </v>
      </c>
      <c r="D14" s="10" t="str">
        <f>IFERROR(VLOOKUP(B14,Planilha4!$A$200:$J$445,3,0)," ")</f>
        <v xml:space="preserve"> </v>
      </c>
      <c r="E14" s="11" t="str">
        <f>IFERROR(VLOOKUP(B14,Planilha4!$A$200:$J$445,4,0)," ")</f>
        <v xml:space="preserve"> </v>
      </c>
      <c r="F14" s="11" t="str">
        <f>IFERROR(VLOOKUP(B14,Planilha4!$A$200:$J$445,5,0)," ")</f>
        <v xml:space="preserve"> </v>
      </c>
      <c r="G14" s="11" t="str">
        <f>IFERROR(VLOOKUP(B14,Planilha4!$A$200:$J$445,6,0)," ")</f>
        <v xml:space="preserve"> </v>
      </c>
      <c r="H14" s="11" t="str">
        <f>IFERROR(VLOOKUP(B14,Planilha4!$A$200:$J$445,7,0)," ")</f>
        <v xml:space="preserve"> </v>
      </c>
      <c r="I14" s="11" t="str">
        <f>IFERROR(VLOOKUP(B14,Planilha4!$A$200:$J$445,8,0)," ")</f>
        <v xml:space="preserve"> </v>
      </c>
      <c r="J14" s="11" t="str">
        <f>IFERROR(VLOOKUP(B14,Planilha4!$A$200:$J$445,9,0),"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IFERROR(VLOOKUP(B15,Planilha4!$A$200:$J$445,2,0)," ")</f>
        <v xml:space="preserve"> </v>
      </c>
      <c r="D15" s="10" t="str">
        <f>IFERROR(VLOOKUP(B15,Planilha4!$A$200:$J$445,3,0)," ")</f>
        <v xml:space="preserve"> </v>
      </c>
      <c r="E15" s="11" t="str">
        <f>IFERROR(VLOOKUP(B15,Planilha4!$A$200:$J$445,4,0)," ")</f>
        <v xml:space="preserve"> </v>
      </c>
      <c r="F15" s="11" t="str">
        <f>IFERROR(VLOOKUP(B15,Planilha4!$A$200:$J$445,5,0)," ")</f>
        <v xml:space="preserve"> </v>
      </c>
      <c r="G15" s="11" t="str">
        <f>IFERROR(VLOOKUP(B15,Planilha4!$A$200:$J$445,6,0)," ")</f>
        <v xml:space="preserve"> </v>
      </c>
      <c r="H15" s="11" t="str">
        <f>IFERROR(VLOOKUP(B15,Planilha4!$A$200:$J$445,7,0)," ")</f>
        <v xml:space="preserve"> </v>
      </c>
      <c r="I15" s="11" t="str">
        <f>IFERROR(VLOOKUP(B15,Planilha4!$A$200:$J$445,8,0)," ")</f>
        <v xml:space="preserve"> </v>
      </c>
      <c r="J15" s="11" t="str">
        <f>IFERROR(VLOOKUP(B15,Planilha4!$A$200:$J$445,9,0),"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IFERROR(VLOOKUP(B16,Planilha4!$A$200:$J$445,2,0)," ")</f>
        <v xml:space="preserve"> </v>
      </c>
      <c r="D16" s="10" t="str">
        <f>IFERROR(VLOOKUP(B16,Planilha4!$A$200:$J$445,3,0)," ")</f>
        <v xml:space="preserve"> </v>
      </c>
      <c r="E16" s="11" t="str">
        <f>IFERROR(VLOOKUP(B16,Planilha4!$A$200:$J$445,4,0)," ")</f>
        <v xml:space="preserve"> </v>
      </c>
      <c r="F16" s="11" t="str">
        <f>IFERROR(VLOOKUP(B16,Planilha4!$A$200:$J$445,5,0)," ")</f>
        <v xml:space="preserve"> </v>
      </c>
      <c r="G16" s="11" t="str">
        <f>IFERROR(VLOOKUP(B16,Planilha4!$A$200:$J$445,6,0)," ")</f>
        <v xml:space="preserve"> </v>
      </c>
      <c r="H16" s="11" t="str">
        <f>IFERROR(VLOOKUP(B16,Planilha4!$A$200:$J$445,7,0)," ")</f>
        <v xml:space="preserve"> </v>
      </c>
      <c r="I16" s="11" t="str">
        <f>IFERROR(VLOOKUP(B16,Planilha4!$A$200:$J$445,8,0)," ")</f>
        <v xml:space="preserve"> </v>
      </c>
      <c r="J16" s="11" t="str">
        <f>IFERROR(VLOOKUP(B16,Planilha4!$A$200:$J$445,9,0),"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IFERROR(VLOOKUP(B17,Planilha4!$A$200:$J$445,2,0)," ")</f>
        <v xml:space="preserve"> </v>
      </c>
      <c r="D17" s="10" t="str">
        <f>IFERROR(VLOOKUP(B17,Planilha4!$A$200:$J$445,3,0)," ")</f>
        <v xml:space="preserve"> </v>
      </c>
      <c r="E17" s="11" t="str">
        <f>IFERROR(VLOOKUP(B17,Planilha4!$A$200:$J$445,4,0)," ")</f>
        <v xml:space="preserve"> </v>
      </c>
      <c r="F17" s="11" t="str">
        <f>IFERROR(VLOOKUP(B17,Planilha4!$A$200:$J$445,5,0)," ")</f>
        <v xml:space="preserve"> </v>
      </c>
      <c r="G17" s="11" t="str">
        <f>IFERROR(VLOOKUP(B17,Planilha4!$A$200:$J$445,6,0)," ")</f>
        <v xml:space="preserve"> </v>
      </c>
      <c r="H17" s="11" t="str">
        <f>IFERROR(VLOOKUP(B17,Planilha4!$A$200:$J$445,7,0)," ")</f>
        <v xml:space="preserve"> </v>
      </c>
      <c r="I17" s="11" t="str">
        <f>IFERROR(VLOOKUP(B17,Planilha4!$A$200:$J$445,8,0)," ")</f>
        <v xml:space="preserve"> </v>
      </c>
      <c r="J17" s="11" t="str">
        <f>IFERROR(VLOOKUP(B17,Planilha4!$A$200:$J$445,9,0),"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IFERROR(VLOOKUP(B18,Planilha4!$A$200:$J$445,2,0)," ")</f>
        <v xml:space="preserve"> </v>
      </c>
      <c r="D18" s="10" t="str">
        <f>IFERROR(VLOOKUP(B18,Planilha4!$A$200:$J$445,3,0)," ")</f>
        <v xml:space="preserve"> </v>
      </c>
      <c r="E18" s="11" t="str">
        <f>IFERROR(VLOOKUP(B18,Planilha4!$A$200:$J$445,4,0)," ")</f>
        <v xml:space="preserve"> </v>
      </c>
      <c r="F18" s="11" t="str">
        <f>IFERROR(VLOOKUP(B18,Planilha4!$A$200:$J$445,5,0)," ")</f>
        <v xml:space="preserve"> </v>
      </c>
      <c r="G18" s="11" t="str">
        <f>IFERROR(VLOOKUP(B18,Planilha4!$A$200:$J$445,6,0)," ")</f>
        <v xml:space="preserve"> </v>
      </c>
      <c r="H18" s="11" t="str">
        <f>IFERROR(VLOOKUP(B18,Planilha4!$A$200:$J$445,7,0)," ")</f>
        <v xml:space="preserve"> </v>
      </c>
      <c r="I18" s="11" t="str">
        <f>IFERROR(VLOOKUP(B18,Planilha4!$A$200:$J$445,8,0)," ")</f>
        <v xml:space="preserve"> </v>
      </c>
      <c r="J18" s="11" t="str">
        <f>IFERROR(VLOOKUP(B18,Planilha4!$A$200:$J$445,9,0),"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IFERROR(VLOOKUP(B19,Planilha4!$A$200:$J$445,2,0)," ")</f>
        <v xml:space="preserve"> </v>
      </c>
      <c r="D19" s="10" t="str">
        <f>IFERROR(VLOOKUP(B19,Planilha4!$A$200:$J$445,3,0)," ")</f>
        <v xml:space="preserve"> </v>
      </c>
      <c r="E19" s="11" t="str">
        <f>IFERROR(VLOOKUP(B19,Planilha4!$A$200:$J$445,4,0)," ")</f>
        <v xml:space="preserve"> </v>
      </c>
      <c r="F19" s="11" t="str">
        <f>IFERROR(VLOOKUP(B19,Planilha4!$A$200:$J$445,5,0)," ")</f>
        <v xml:space="preserve"> </v>
      </c>
      <c r="G19" s="11" t="str">
        <f>IFERROR(VLOOKUP(B19,Planilha4!$A$200:$J$445,6,0)," ")</f>
        <v xml:space="preserve"> </v>
      </c>
      <c r="H19" s="11" t="str">
        <f>IFERROR(VLOOKUP(B19,Planilha4!$A$200:$J$445,7,0)," ")</f>
        <v xml:space="preserve"> </v>
      </c>
      <c r="I19" s="11" t="str">
        <f>IFERROR(VLOOKUP(B19,Planilha4!$A$200:$J$445,8,0)," ")</f>
        <v xml:space="preserve"> </v>
      </c>
      <c r="J19" s="11" t="str">
        <f>IFERROR(VLOOKUP(B19,Planilha4!$A$200:$J$445,9,0),"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IFERROR(VLOOKUP(B20,Planilha4!$A$200:$J$445,2,0)," ")</f>
        <v xml:space="preserve"> </v>
      </c>
      <c r="D20" s="10" t="str">
        <f>IFERROR(VLOOKUP(B20,Planilha4!$A$200:$J$445,3,0)," ")</f>
        <v xml:space="preserve"> </v>
      </c>
      <c r="E20" s="11" t="str">
        <f>IFERROR(VLOOKUP(B20,Planilha4!$A$200:$J$445,4,0)," ")</f>
        <v xml:space="preserve"> </v>
      </c>
      <c r="F20" s="11" t="str">
        <f>IFERROR(VLOOKUP(B20,Planilha4!$A$200:$J$445,5,0)," ")</f>
        <v xml:space="preserve"> </v>
      </c>
      <c r="G20" s="11" t="str">
        <f>IFERROR(VLOOKUP(B20,Planilha4!$A$200:$J$445,6,0)," ")</f>
        <v xml:space="preserve"> </v>
      </c>
      <c r="H20" s="11" t="str">
        <f>IFERROR(VLOOKUP(B20,Planilha4!$A$200:$J$445,7,0)," ")</f>
        <v xml:space="preserve"> </v>
      </c>
      <c r="I20" s="11" t="str">
        <f>IFERROR(VLOOKUP(B20,Planilha4!$A$200:$J$445,8,0)," ")</f>
        <v xml:space="preserve"> </v>
      </c>
      <c r="J20" s="11" t="str">
        <f>IFERROR(VLOOKUP(B20,Planilha4!$A$200:$J$445,9,0),"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IFERROR(VLOOKUP(B21,Planilha4!$A$200:$J$445,2,0)," ")</f>
        <v xml:space="preserve"> </v>
      </c>
      <c r="D21" s="10" t="str">
        <f>IFERROR(VLOOKUP(B21,Planilha4!$A$200:$J$445,3,0)," ")</f>
        <v xml:space="preserve"> </v>
      </c>
      <c r="E21" s="11" t="str">
        <f>IFERROR(VLOOKUP(B21,Planilha4!$A$200:$J$445,4,0)," ")</f>
        <v xml:space="preserve"> </v>
      </c>
      <c r="F21" s="11" t="str">
        <f>IFERROR(VLOOKUP(B21,Planilha4!$A$200:$J$445,5,0)," ")</f>
        <v xml:space="preserve"> </v>
      </c>
      <c r="G21" s="11" t="str">
        <f>IFERROR(VLOOKUP(B21,Planilha4!$A$200:$J$445,6,0)," ")</f>
        <v xml:space="preserve"> </v>
      </c>
      <c r="H21" s="11" t="str">
        <f>IFERROR(VLOOKUP(B21,Planilha4!$A$200:$J$445,7,0)," ")</f>
        <v xml:space="preserve"> </v>
      </c>
      <c r="I21" s="11" t="str">
        <f>IFERROR(VLOOKUP(B21,Planilha4!$A$200:$J$445,8,0)," ")</f>
        <v xml:space="preserve"> </v>
      </c>
      <c r="J21" s="11" t="str">
        <f>IFERROR(VLOOKUP(B21,Planilha4!$A$200:$J$445,9,0)," ")</f>
        <v xml:space="preserve"> </v>
      </c>
      <c r="L21" s="33" t="s">
        <v>35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IFERROR(VLOOKUP(B22,Planilha4!$A$200:$J$445,2,0)," ")</f>
        <v xml:space="preserve"> </v>
      </c>
      <c r="D22" s="10" t="str">
        <f>IFERROR(VLOOKUP(B22,Planilha4!$A$200:$J$445,3,0)," ")</f>
        <v xml:space="preserve"> </v>
      </c>
      <c r="E22" s="11" t="str">
        <f>IFERROR(VLOOKUP(B22,Planilha4!$A$200:$J$445,4,0)," ")</f>
        <v xml:space="preserve"> </v>
      </c>
      <c r="F22" s="11" t="str">
        <f>IFERROR(VLOOKUP(B22,Planilha4!$A$200:$J$445,5,0)," ")</f>
        <v xml:space="preserve"> </v>
      </c>
      <c r="G22" s="11" t="str">
        <f>IFERROR(VLOOKUP(B22,Planilha4!$A$200:$J$445,6,0)," ")</f>
        <v xml:space="preserve"> </v>
      </c>
      <c r="H22" s="11" t="str">
        <f>IFERROR(VLOOKUP(B22,Planilha4!$A$200:$J$445,7,0)," ")</f>
        <v xml:space="preserve"> </v>
      </c>
      <c r="I22" s="11" t="str">
        <f>IFERROR(VLOOKUP(B22,Planilha4!$A$200:$J$445,8,0)," ")</f>
        <v xml:space="preserve"> </v>
      </c>
      <c r="J22" s="11" t="str">
        <f>IFERROR(VLOOKUP(B22,Planilha4!$A$200:$J$445,9,0),"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IFERROR(VLOOKUP(B23,Planilha4!$A$200:$J$445,2,0)," ")</f>
        <v xml:space="preserve"> </v>
      </c>
      <c r="D23" s="10" t="str">
        <f>IFERROR(VLOOKUP(B23,Planilha4!$A$200:$J$445,3,0)," ")</f>
        <v xml:space="preserve"> </v>
      </c>
      <c r="E23" s="11" t="str">
        <f>IFERROR(VLOOKUP(B23,Planilha4!$A$200:$J$445,4,0)," ")</f>
        <v xml:space="preserve"> </v>
      </c>
      <c r="F23" s="11" t="str">
        <f>IFERROR(VLOOKUP(B23,Planilha4!$A$200:$J$445,5,0)," ")</f>
        <v xml:space="preserve"> </v>
      </c>
      <c r="G23" s="11" t="str">
        <f>IFERROR(VLOOKUP(B23,Planilha4!$A$200:$J$445,6,0)," ")</f>
        <v xml:space="preserve"> </v>
      </c>
      <c r="H23" s="11" t="str">
        <f>IFERROR(VLOOKUP(B23,Planilha4!$A$200:$J$445,7,0)," ")</f>
        <v xml:space="preserve"> </v>
      </c>
      <c r="I23" s="11" t="str">
        <f>IFERROR(VLOOKUP(B23,Planilha4!$A$200:$J$445,8,0)," ")</f>
        <v xml:space="preserve"> </v>
      </c>
      <c r="J23" s="11" t="str">
        <f>IFERROR(VLOOKUP(B23,Planilha4!$A$200:$J$445,9,0),"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IFERROR(VLOOKUP(B24,Planilha4!$A$200:$J$445,2,0)," ")</f>
        <v xml:space="preserve"> </v>
      </c>
      <c r="D24" s="10" t="str">
        <f>IFERROR(VLOOKUP(B24,Planilha4!$A$200:$J$445,3,0)," ")</f>
        <v xml:space="preserve"> </v>
      </c>
      <c r="E24" s="11" t="str">
        <f>IFERROR(VLOOKUP(B24,Planilha4!$A$200:$J$445,4,0)," ")</f>
        <v xml:space="preserve"> </v>
      </c>
      <c r="F24" s="11" t="str">
        <f>IFERROR(VLOOKUP(B24,Planilha4!$A$200:$J$445,5,0)," ")</f>
        <v xml:space="preserve"> </v>
      </c>
      <c r="G24" s="11" t="str">
        <f>IFERROR(VLOOKUP(B24,Planilha4!$A$200:$J$445,6,0)," ")</f>
        <v xml:space="preserve"> </v>
      </c>
      <c r="H24" s="11" t="str">
        <f>IFERROR(VLOOKUP(B24,Planilha4!$A$200:$J$445,7,0)," ")</f>
        <v xml:space="preserve"> </v>
      </c>
      <c r="I24" s="11" t="str">
        <f>IFERROR(VLOOKUP(B24,Planilha4!$A$200:$J$445,8,0)," ")</f>
        <v xml:space="preserve"> </v>
      </c>
      <c r="J24" s="11" t="str">
        <f>IFERROR(VLOOKUP(B24,Planilha4!$A$200:$J$445,9,0),"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IFERROR(VLOOKUP(B25,Planilha4!$A$200:$J$445,2,0)," ")</f>
        <v xml:space="preserve"> </v>
      </c>
      <c r="D25" s="10" t="str">
        <f>IFERROR(VLOOKUP(B25,Planilha4!$A$200:$J$445,3,0)," ")</f>
        <v xml:space="preserve"> </v>
      </c>
      <c r="E25" s="11" t="str">
        <f>IFERROR(VLOOKUP(B25,Planilha4!$A$200:$J$445,4,0)," ")</f>
        <v xml:space="preserve"> </v>
      </c>
      <c r="F25" s="11" t="str">
        <f>IFERROR(VLOOKUP(B25,Planilha4!$A$200:$J$445,5,0)," ")</f>
        <v xml:space="preserve"> </v>
      </c>
      <c r="G25" s="11" t="str">
        <f>IFERROR(VLOOKUP(B25,Planilha4!$A$200:$J$445,6,0)," ")</f>
        <v xml:space="preserve"> </v>
      </c>
      <c r="H25" s="11" t="str">
        <f>IFERROR(VLOOKUP(B25,Planilha4!$A$200:$J$445,7,0)," ")</f>
        <v xml:space="preserve"> </v>
      </c>
      <c r="I25" s="11" t="str">
        <f>IFERROR(VLOOKUP(B25,Planilha4!$A$200:$J$445,8,0)," ")</f>
        <v xml:space="preserve"> </v>
      </c>
      <c r="J25" s="11" t="str">
        <f>IFERROR(VLOOKUP(B25,Planilha4!$A$200:$J$445,9,0),"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IFERROR(VLOOKUP(B26,Planilha4!$A$200:$J$445,2,0)," ")</f>
        <v xml:space="preserve"> </v>
      </c>
      <c r="D26" s="10" t="str">
        <f>IFERROR(VLOOKUP(B26,Planilha4!$A$200:$J$445,3,0)," ")</f>
        <v xml:space="preserve"> </v>
      </c>
      <c r="E26" s="11" t="str">
        <f>IFERROR(VLOOKUP(B26,Planilha4!$A$200:$J$445,4,0)," ")</f>
        <v xml:space="preserve"> </v>
      </c>
      <c r="F26" s="11" t="str">
        <f>IFERROR(VLOOKUP(B26,Planilha4!$A$200:$J$445,5,0)," ")</f>
        <v xml:space="preserve"> </v>
      </c>
      <c r="G26" s="11" t="str">
        <f>IFERROR(VLOOKUP(B26,Planilha4!$A$200:$J$445,6,0)," ")</f>
        <v xml:space="preserve"> </v>
      </c>
      <c r="H26" s="11" t="str">
        <f>IFERROR(VLOOKUP(B26,Planilha4!$A$200:$J$445,7,0)," ")</f>
        <v xml:space="preserve"> </v>
      </c>
      <c r="I26" s="11" t="str">
        <f>IFERROR(VLOOKUP(B26,Planilha4!$A$200:$J$445,8,0)," ")</f>
        <v xml:space="preserve"> </v>
      </c>
      <c r="J26" s="11" t="str">
        <f>IFERROR(VLOOKUP(B26,Planilha4!$A$200:$J$445,9,0),"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IFERROR(VLOOKUP(B27,Planilha4!$A$200:$J$445,2,0)," ")</f>
        <v xml:space="preserve"> </v>
      </c>
      <c r="D27" s="10" t="str">
        <f>IFERROR(VLOOKUP(B27,Planilha4!$A$200:$J$445,3,0)," ")</f>
        <v xml:space="preserve"> </v>
      </c>
      <c r="E27" s="11" t="str">
        <f>IFERROR(VLOOKUP(B27,Planilha4!$A$200:$J$445,4,0)," ")</f>
        <v xml:space="preserve"> </v>
      </c>
      <c r="F27" s="11" t="str">
        <f>IFERROR(VLOOKUP(B27,Planilha4!$A$200:$J$445,5,0)," ")</f>
        <v xml:space="preserve"> </v>
      </c>
      <c r="G27" s="11" t="str">
        <f>IFERROR(VLOOKUP(B27,Planilha4!$A$200:$J$445,6,0)," ")</f>
        <v xml:space="preserve"> </v>
      </c>
      <c r="H27" s="11" t="str">
        <f>IFERROR(VLOOKUP(B27,Planilha4!$A$200:$J$445,7,0)," ")</f>
        <v xml:space="preserve"> </v>
      </c>
      <c r="I27" s="11" t="str">
        <f>IFERROR(VLOOKUP(B27,Planilha4!$A$200:$J$445,8,0)," ")</f>
        <v xml:space="preserve"> </v>
      </c>
      <c r="J27" s="11" t="str">
        <f>IFERROR(VLOOKUP(B27,Planilha4!$A$200:$J$445,9,0),"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IFERROR(VLOOKUP(B28,Planilha4!$A$200:$J$445,2,0)," ")</f>
        <v xml:space="preserve"> </v>
      </c>
      <c r="D28" s="10" t="str">
        <f>IFERROR(VLOOKUP(B28,Planilha4!$A$200:$J$445,3,0)," ")</f>
        <v xml:space="preserve"> </v>
      </c>
      <c r="E28" s="11" t="str">
        <f>IFERROR(VLOOKUP(B28,Planilha4!$A$200:$J$445,4,0)," ")</f>
        <v xml:space="preserve"> </v>
      </c>
      <c r="F28" s="11" t="str">
        <f>IFERROR(VLOOKUP(B28,Planilha4!$A$200:$J$445,5,0)," ")</f>
        <v xml:space="preserve"> </v>
      </c>
      <c r="G28" s="11" t="str">
        <f>IFERROR(VLOOKUP(B28,Planilha4!$A$200:$J$445,6,0)," ")</f>
        <v xml:space="preserve"> </v>
      </c>
      <c r="H28" s="11" t="str">
        <f>IFERROR(VLOOKUP(B28,Planilha4!$A$200:$J$445,7,0)," ")</f>
        <v xml:space="preserve"> </v>
      </c>
      <c r="I28" s="11" t="str">
        <f>IFERROR(VLOOKUP(B28,Planilha4!$A$200:$J$445,8,0)," ")</f>
        <v xml:space="preserve"> </v>
      </c>
      <c r="J28" s="11" t="str">
        <f>IFERROR(VLOOKUP(B28,Planilha4!$A$200:$J$445,9,0),"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IFERROR(VLOOKUP(B29,Planilha4!$A$200:$J$445,2,0)," ")</f>
        <v xml:space="preserve"> </v>
      </c>
      <c r="D29" s="10" t="str">
        <f>IFERROR(VLOOKUP(B29,Planilha4!$A$200:$J$445,3,0)," ")</f>
        <v xml:space="preserve"> </v>
      </c>
      <c r="E29" s="11" t="str">
        <f>IFERROR(VLOOKUP(B29,Planilha4!$A$200:$J$445,4,0)," ")</f>
        <v xml:space="preserve"> </v>
      </c>
      <c r="F29" s="11" t="str">
        <f>IFERROR(VLOOKUP(B29,Planilha4!$A$200:$J$445,5,0)," ")</f>
        <v xml:space="preserve"> </v>
      </c>
      <c r="G29" s="11" t="str">
        <f>IFERROR(VLOOKUP(B29,Planilha4!$A$200:$J$445,6,0)," ")</f>
        <v xml:space="preserve"> </v>
      </c>
      <c r="H29" s="11" t="str">
        <f>IFERROR(VLOOKUP(B29,Planilha4!$A$200:$J$445,7,0)," ")</f>
        <v xml:space="preserve"> </v>
      </c>
      <c r="I29" s="11" t="str">
        <f>IFERROR(VLOOKUP(B29,Planilha4!$A$200:$J$445,8,0)," ")</f>
        <v xml:space="preserve"> </v>
      </c>
      <c r="J29" s="11" t="str">
        <f>IFERROR(VLOOKUP(B29,Planilha4!$A$200:$J$445,9,0),"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IFERROR(VLOOKUP(B30,Planilha4!$A$200:$J$445,2,0)," ")</f>
        <v xml:space="preserve"> </v>
      </c>
      <c r="D30" s="10" t="str">
        <f>IFERROR(VLOOKUP(B30,Planilha4!$A$200:$J$445,3,0)," ")</f>
        <v xml:space="preserve"> </v>
      </c>
      <c r="E30" s="11" t="str">
        <f>IFERROR(VLOOKUP(B30,Planilha4!$A$200:$J$445,4,0)," ")</f>
        <v xml:space="preserve"> </v>
      </c>
      <c r="F30" s="11" t="str">
        <f>IFERROR(VLOOKUP(B30,Planilha4!$A$200:$J$445,5,0)," ")</f>
        <v xml:space="preserve"> </v>
      </c>
      <c r="G30" s="11" t="str">
        <f>IFERROR(VLOOKUP(B30,Planilha4!$A$200:$J$445,6,0)," ")</f>
        <v xml:space="preserve"> </v>
      </c>
      <c r="H30" s="11" t="str">
        <f>IFERROR(VLOOKUP(B30,Planilha4!$A$200:$J$445,7,0)," ")</f>
        <v xml:space="preserve"> </v>
      </c>
      <c r="I30" s="11" t="str">
        <f>IFERROR(VLOOKUP(B30,Planilha4!$A$200:$J$445,8,0)," ")</f>
        <v xml:space="preserve"> </v>
      </c>
      <c r="J30" s="11" t="str">
        <f>IFERROR(VLOOKUP(B30,Planilha4!$A$200:$J$445,9,0),"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IFERROR(VLOOKUP(B31,Planilha4!$A$200:$J$445,2,0)," ")</f>
        <v xml:space="preserve"> </v>
      </c>
      <c r="D31" s="10" t="str">
        <f>IFERROR(VLOOKUP(B31,Planilha4!$A$200:$J$445,3,0)," ")</f>
        <v xml:space="preserve"> </v>
      </c>
      <c r="E31" s="11" t="str">
        <f>IFERROR(VLOOKUP(B31,Planilha4!$A$200:$J$445,4,0)," ")</f>
        <v xml:space="preserve"> </v>
      </c>
      <c r="F31" s="11" t="str">
        <f>IFERROR(VLOOKUP(B31,Planilha4!$A$200:$J$445,5,0)," ")</f>
        <v xml:space="preserve"> </v>
      </c>
      <c r="G31" s="11" t="str">
        <f>IFERROR(VLOOKUP(B31,Planilha4!$A$200:$J$445,6,0)," ")</f>
        <v xml:space="preserve"> </v>
      </c>
      <c r="H31" s="11" t="str">
        <f>IFERROR(VLOOKUP(B31,Planilha4!$A$200:$J$445,7,0)," ")</f>
        <v xml:space="preserve"> </v>
      </c>
      <c r="I31" s="11" t="str">
        <f>IFERROR(VLOOKUP(B31,Planilha4!$A$200:$J$445,8,0)," ")</f>
        <v xml:space="preserve"> </v>
      </c>
      <c r="J31" s="11" t="str">
        <f>IFERROR(VLOOKUP(B31,Planilha4!$A$200:$J$445,9,0),"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IFERROR(VLOOKUP(B32,Planilha4!$A$200:$J$445,2,0)," ")</f>
        <v xml:space="preserve"> </v>
      </c>
      <c r="D32" s="10" t="str">
        <f>IFERROR(VLOOKUP(B32,Planilha4!$A$200:$J$445,3,0)," ")</f>
        <v xml:space="preserve"> </v>
      </c>
      <c r="E32" s="11" t="str">
        <f>IFERROR(VLOOKUP(B32,Planilha4!$A$200:$J$445,4,0)," ")</f>
        <v xml:space="preserve"> </v>
      </c>
      <c r="F32" s="11" t="str">
        <f>IFERROR(VLOOKUP(B32,Planilha4!$A$200:$J$445,5,0)," ")</f>
        <v xml:space="preserve"> </v>
      </c>
      <c r="G32" s="11" t="str">
        <f>IFERROR(VLOOKUP(B32,Planilha4!$A$200:$J$445,6,0)," ")</f>
        <v xml:space="preserve"> </v>
      </c>
      <c r="H32" s="11" t="str">
        <f>IFERROR(VLOOKUP(B32,Planilha4!$A$200:$J$445,7,0)," ")</f>
        <v xml:space="preserve"> </v>
      </c>
      <c r="I32" s="11" t="str">
        <f>IFERROR(VLOOKUP(B32,Planilha4!$A$200:$J$445,8,0)," ")</f>
        <v xml:space="preserve"> </v>
      </c>
      <c r="J32" s="11" t="str">
        <f>IFERROR(VLOOKUP(B32,Planilha4!$A$200:$J$445,9,0),"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IFERROR(VLOOKUP(B33,Planilha4!$A$200:$J$445,2,0)," ")</f>
        <v xml:space="preserve"> </v>
      </c>
      <c r="D33" s="10" t="str">
        <f>IFERROR(VLOOKUP(B33,Planilha4!$A$200:$J$445,3,0)," ")</f>
        <v xml:space="preserve"> </v>
      </c>
      <c r="E33" s="11" t="str">
        <f>IFERROR(VLOOKUP(B33,Planilha4!$A$200:$J$445,4,0)," ")</f>
        <v xml:space="preserve"> </v>
      </c>
      <c r="F33" s="11" t="str">
        <f>IFERROR(VLOOKUP(B33,Planilha4!$A$200:$J$445,5,0)," ")</f>
        <v xml:space="preserve"> </v>
      </c>
      <c r="G33" s="11" t="str">
        <f>IFERROR(VLOOKUP(B33,Planilha4!$A$200:$J$445,6,0)," ")</f>
        <v xml:space="preserve"> </v>
      </c>
      <c r="H33" s="11" t="str">
        <f>IFERROR(VLOOKUP(B33,Planilha4!$A$200:$J$445,7,0)," ")</f>
        <v xml:space="preserve"> </v>
      </c>
      <c r="I33" s="11" t="str">
        <f>IFERROR(VLOOKUP(B33,Planilha4!$A$200:$J$445,8,0)," ")</f>
        <v xml:space="preserve"> </v>
      </c>
      <c r="J33" s="11" t="str">
        <f>IFERROR(VLOOKUP(B33,Planilha4!$A$200:$J$445,9,0),"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IFERROR(VLOOKUP(B34,Planilha4!$A$200:$J$445,2,0)," ")</f>
        <v xml:space="preserve"> </v>
      </c>
      <c r="D34" s="10" t="str">
        <f>IFERROR(VLOOKUP(B34,Planilha4!$A$200:$J$445,3,0)," ")</f>
        <v xml:space="preserve"> </v>
      </c>
      <c r="E34" s="11" t="str">
        <f>IFERROR(VLOOKUP(B34,Planilha4!$A$200:$J$445,4,0)," ")</f>
        <v xml:space="preserve"> </v>
      </c>
      <c r="F34" s="11" t="str">
        <f>IFERROR(VLOOKUP(B34,Planilha4!$A$200:$J$445,5,0)," ")</f>
        <v xml:space="preserve"> </v>
      </c>
      <c r="G34" s="11" t="str">
        <f>IFERROR(VLOOKUP(B34,Planilha4!$A$200:$J$445,6,0)," ")</f>
        <v xml:space="preserve"> </v>
      </c>
      <c r="H34" s="11" t="str">
        <f>IFERROR(VLOOKUP(B34,Planilha4!$A$200:$J$445,7,0)," ")</f>
        <v xml:space="preserve"> </v>
      </c>
      <c r="I34" s="11" t="str">
        <f>IFERROR(VLOOKUP(B34,Planilha4!$A$200:$J$445,8,0)," ")</f>
        <v xml:space="preserve"> </v>
      </c>
      <c r="J34" s="11" t="str">
        <f>IFERROR(VLOOKUP(B34,Planilha4!$A$200:$J$445,9,0),"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IFERROR(VLOOKUP(B35,Planilha4!$A$200:$J$445,2,0)," ")</f>
        <v xml:space="preserve"> </v>
      </c>
      <c r="D35" s="10" t="str">
        <f>IFERROR(VLOOKUP(B35,Planilha4!$A$200:$J$445,3,0)," ")</f>
        <v xml:space="preserve"> </v>
      </c>
      <c r="E35" s="11" t="str">
        <f>IFERROR(VLOOKUP(B35,Planilha4!$A$200:$J$445,4,0)," ")</f>
        <v xml:space="preserve"> </v>
      </c>
      <c r="F35" s="11" t="str">
        <f>IFERROR(VLOOKUP(B35,Planilha4!$A$200:$J$445,5,0)," ")</f>
        <v xml:space="preserve"> </v>
      </c>
      <c r="G35" s="11" t="str">
        <f>IFERROR(VLOOKUP(B35,Planilha4!$A$200:$J$445,6,0)," ")</f>
        <v xml:space="preserve"> </v>
      </c>
      <c r="H35" s="11" t="str">
        <f>IFERROR(VLOOKUP(B35,Planilha4!$A$200:$J$445,7,0)," ")</f>
        <v xml:space="preserve"> </v>
      </c>
      <c r="I35" s="11" t="str">
        <f>IFERROR(VLOOKUP(B35,Planilha4!$A$200:$J$445,8,0)," ")</f>
        <v xml:space="preserve"> </v>
      </c>
      <c r="J35" s="11" t="str">
        <f>IFERROR(VLOOKUP(B35,Planilha4!$A$200:$J$445,9,0),"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IFERROR(VLOOKUP(B36,Planilha4!$A$200:$J$445,2,0)," ")</f>
        <v xml:space="preserve"> </v>
      </c>
      <c r="D36" s="10" t="str">
        <f>IFERROR(VLOOKUP(B36,Planilha4!$A$200:$J$445,3,0)," ")</f>
        <v xml:space="preserve"> </v>
      </c>
      <c r="E36" s="11" t="str">
        <f>IFERROR(VLOOKUP(B36,Planilha4!$A$200:$J$445,4,0)," ")</f>
        <v xml:space="preserve"> </v>
      </c>
      <c r="F36" s="11" t="str">
        <f>IFERROR(VLOOKUP(B36,Planilha4!$A$200:$J$445,5,0)," ")</f>
        <v xml:space="preserve"> </v>
      </c>
      <c r="G36" s="11" t="str">
        <f>IFERROR(VLOOKUP(B36,Planilha4!$A$200:$J$445,6,0)," ")</f>
        <v xml:space="preserve"> </v>
      </c>
      <c r="H36" s="11" t="str">
        <f>IFERROR(VLOOKUP(B36,Planilha4!$A$200:$J$445,7,0)," ")</f>
        <v xml:space="preserve"> </v>
      </c>
      <c r="I36" s="11" t="str">
        <f>IFERROR(VLOOKUP(B36,Planilha4!$A$200:$J$445,8,0)," ")</f>
        <v xml:space="preserve"> </v>
      </c>
      <c r="J36" s="11" t="str">
        <f>IFERROR(VLOOKUP(B36,Planilha4!$A$200:$J$445,9,0),"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IFERROR(VLOOKUP(B37,Planilha4!$A$200:$J$445,2,0)," ")</f>
        <v xml:space="preserve"> </v>
      </c>
      <c r="D37" s="10" t="str">
        <f>IFERROR(VLOOKUP(B37,Planilha4!$A$200:$J$445,3,0)," ")</f>
        <v xml:space="preserve"> </v>
      </c>
      <c r="E37" s="11" t="str">
        <f>IFERROR(VLOOKUP(B37,Planilha4!$A$200:$J$445,4,0)," ")</f>
        <v xml:space="preserve"> </v>
      </c>
      <c r="F37" s="11" t="str">
        <f>IFERROR(VLOOKUP(B37,Planilha4!$A$200:$J$445,5,0)," ")</f>
        <v xml:space="preserve"> </v>
      </c>
      <c r="G37" s="11" t="str">
        <f>IFERROR(VLOOKUP(B37,Planilha4!$A$200:$J$445,6,0)," ")</f>
        <v xml:space="preserve"> </v>
      </c>
      <c r="H37" s="11" t="str">
        <f>IFERROR(VLOOKUP(B37,Planilha4!$A$200:$J$445,7,0)," ")</f>
        <v xml:space="preserve"> </v>
      </c>
      <c r="I37" s="11" t="str">
        <f>IFERROR(VLOOKUP(B37,Planilha4!$A$200:$J$445,8,0)," ")</f>
        <v xml:space="preserve"> </v>
      </c>
      <c r="J37" s="11" t="str">
        <f>IFERROR(VLOOKUP(B37,Planilha4!$A$200:$J$445,9,0),"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IFERROR(VLOOKUP(B38,Planilha4!$A$200:$J$445,2,0)," ")</f>
        <v xml:space="preserve"> </v>
      </c>
      <c r="D38" s="10" t="str">
        <f>IFERROR(VLOOKUP(B38,Planilha4!$A$200:$J$445,3,0)," ")</f>
        <v xml:space="preserve"> </v>
      </c>
      <c r="E38" s="11" t="str">
        <f>IFERROR(VLOOKUP(B38,Planilha4!$A$200:$J$445,4,0)," ")</f>
        <v xml:space="preserve"> </v>
      </c>
      <c r="F38" s="11" t="str">
        <f>IFERROR(VLOOKUP(B38,Planilha4!$A$200:$J$445,5,0)," ")</f>
        <v xml:space="preserve"> </v>
      </c>
      <c r="G38" s="11" t="str">
        <f>IFERROR(VLOOKUP(B38,Planilha4!$A$200:$J$445,6,0)," ")</f>
        <v xml:space="preserve"> </v>
      </c>
      <c r="H38" s="11" t="str">
        <f>IFERROR(VLOOKUP(B38,Planilha4!$A$200:$J$445,7,0)," ")</f>
        <v xml:space="preserve"> </v>
      </c>
      <c r="I38" s="11" t="str">
        <f>IFERROR(VLOOKUP(B38,Planilha4!$A$200:$J$445,8,0)," ")</f>
        <v xml:space="preserve"> </v>
      </c>
      <c r="J38" s="11" t="str">
        <f>IFERROR(VLOOKUP(B38,Planilha4!$A$200:$J$445,9,0)," ")</f>
        <v xml:space="preserve"> </v>
      </c>
    </row>
    <row r="39" spans="2:36" ht="15.75" customHeight="1" x14ac:dyDescent="0.25">
      <c r="B39" s="25"/>
      <c r="C39" s="10" t="str">
        <f>IFERROR(VLOOKUP(B39,Planilha4!$A$200:$J$445,2,0)," ")</f>
        <v xml:space="preserve"> </v>
      </c>
      <c r="D39" s="10" t="str">
        <f>IFERROR(VLOOKUP(B39,Planilha4!$A$200:$J$445,3,0)," ")</f>
        <v xml:space="preserve"> </v>
      </c>
      <c r="E39" s="11" t="str">
        <f>IFERROR(VLOOKUP(B39,Planilha4!$A$200:$J$445,4,0)," ")</f>
        <v xml:space="preserve"> </v>
      </c>
      <c r="F39" s="11" t="str">
        <f>IFERROR(VLOOKUP(B39,Planilha4!$A$200:$J$445,5,0)," ")</f>
        <v xml:space="preserve"> </v>
      </c>
      <c r="G39" s="11" t="str">
        <f>IFERROR(VLOOKUP(B39,Planilha4!$A$200:$J$445,6,0)," ")</f>
        <v xml:space="preserve"> </v>
      </c>
      <c r="H39" s="11" t="str">
        <f>IFERROR(VLOOKUP(B39,Planilha4!$A$200:$J$445,7,0)," ")</f>
        <v xml:space="preserve"> </v>
      </c>
      <c r="I39" s="11" t="str">
        <f>IFERROR(VLOOKUP(B39,Planilha4!$A$200:$J$445,8,0)," ")</f>
        <v xml:space="preserve"> </v>
      </c>
      <c r="J39" s="11" t="str">
        <f>IFERROR(VLOOKUP(B39,Planilha4!$A$200:$J$445,9,0)," ")</f>
        <v xml:space="preserve"> </v>
      </c>
    </row>
    <row r="40" spans="2:36" ht="15.75" customHeight="1" x14ac:dyDescent="0.25">
      <c r="B40" s="25"/>
      <c r="C40" s="10" t="str">
        <f>IFERROR(VLOOKUP(B40,Planilha4!$A$200:$J$445,2,0)," ")</f>
        <v xml:space="preserve"> </v>
      </c>
      <c r="D40" s="10" t="str">
        <f>IFERROR(VLOOKUP(B40,Planilha4!$A$200:$J$445,3,0)," ")</f>
        <v xml:space="preserve"> </v>
      </c>
      <c r="E40" s="11" t="str">
        <f>IFERROR(VLOOKUP(B40,Planilha4!$A$200:$J$445,4,0)," ")</f>
        <v xml:space="preserve"> </v>
      </c>
      <c r="F40" s="11" t="str">
        <f>IFERROR(VLOOKUP(B40,Planilha4!$A$200:$J$445,5,0)," ")</f>
        <v xml:space="preserve"> </v>
      </c>
      <c r="G40" s="11" t="str">
        <f>IFERROR(VLOOKUP(B40,Planilha4!$A$200:$J$445,6,0)," ")</f>
        <v xml:space="preserve"> </v>
      </c>
      <c r="H40" s="11" t="str">
        <f>IFERROR(VLOOKUP(B40,Planilha4!$A$200:$J$445,7,0)," ")</f>
        <v xml:space="preserve"> </v>
      </c>
      <c r="I40" s="11" t="str">
        <f>IFERROR(VLOOKUP(B40,Planilha4!$A$200:$J$445,8,0)," ")</f>
        <v xml:space="preserve"> </v>
      </c>
      <c r="J40" s="11" t="str">
        <f>IFERROR(VLOOKUP(B40,Planilha4!$A$200:$J$445,9,0)," ")</f>
        <v xml:space="preserve"> </v>
      </c>
    </row>
    <row r="41" spans="2:36" ht="15.75" customHeight="1" x14ac:dyDescent="0.25">
      <c r="B41" s="25"/>
      <c r="C41" s="10" t="str">
        <f>IFERROR(VLOOKUP(B41,Planilha4!$A$200:$J$445,2,0)," ")</f>
        <v xml:space="preserve"> </v>
      </c>
      <c r="D41" s="10" t="str">
        <f>IFERROR(VLOOKUP(B41,Planilha4!$A$200:$J$445,3,0)," ")</f>
        <v xml:space="preserve"> </v>
      </c>
      <c r="E41" s="11" t="str">
        <f>IFERROR(VLOOKUP(B41,Planilha4!$A$200:$J$445,4,0)," ")</f>
        <v xml:space="preserve"> </v>
      </c>
      <c r="F41" s="11" t="str">
        <f>IFERROR(VLOOKUP(B41,Planilha4!$A$200:$J$445,5,0)," ")</f>
        <v xml:space="preserve"> </v>
      </c>
      <c r="G41" s="11" t="str">
        <f>IFERROR(VLOOKUP(B41,Planilha4!$A$200:$J$445,6,0)," ")</f>
        <v xml:space="preserve"> </v>
      </c>
      <c r="H41" s="11" t="str">
        <f>IFERROR(VLOOKUP(B41,Planilha4!$A$200:$J$445,7,0)," ")</f>
        <v xml:space="preserve"> </v>
      </c>
      <c r="I41" s="11" t="str">
        <f>IFERROR(VLOOKUP(B41,Planilha4!$A$200:$J$445,8,0)," ")</f>
        <v xml:space="preserve"> </v>
      </c>
      <c r="J41" s="11" t="str">
        <f>IFERROR(VLOOKUP(B41,Planilha4!$A$200:$J$445,9,0)," ")</f>
        <v xml:space="preserve"> </v>
      </c>
    </row>
    <row r="42" spans="2:36" ht="15.75" customHeight="1" x14ac:dyDescent="0.25">
      <c r="B42" s="25"/>
      <c r="C42" s="10" t="str">
        <f>IFERROR(VLOOKUP(B42,Planilha4!$A$200:$J$445,2,0)," ")</f>
        <v xml:space="preserve"> </v>
      </c>
      <c r="D42" s="10" t="str">
        <f>IFERROR(VLOOKUP(B42,Planilha4!$A$200:$J$445,3,0)," ")</f>
        <v xml:space="preserve"> </v>
      </c>
      <c r="E42" s="11" t="str">
        <f>IFERROR(VLOOKUP(B42,Planilha4!$A$200:$J$445,4,0)," ")</f>
        <v xml:space="preserve"> </v>
      </c>
      <c r="F42" s="11" t="str">
        <f>IFERROR(VLOOKUP(B42,Planilha4!$A$200:$J$445,5,0)," ")</f>
        <v xml:space="preserve"> </v>
      </c>
      <c r="G42" s="11" t="str">
        <f>IFERROR(VLOOKUP(B42,Planilha4!$A$200:$J$445,6,0)," ")</f>
        <v xml:space="preserve"> </v>
      </c>
      <c r="H42" s="11" t="str">
        <f>IFERROR(VLOOKUP(B42,Planilha4!$A$200:$J$445,7,0)," ")</f>
        <v xml:space="preserve"> </v>
      </c>
      <c r="I42" s="11" t="str">
        <f>IFERROR(VLOOKUP(B42,Planilha4!$A$200:$J$445,8,0)," ")</f>
        <v xml:space="preserve"> </v>
      </c>
      <c r="J42" s="11" t="str">
        <f>IFERROR(VLOOKUP(B42,Planilha4!$A$200:$J$445,9,0)," ")</f>
        <v xml:space="preserve"> </v>
      </c>
    </row>
    <row r="43" spans="2:36" x14ac:dyDescent="0.25">
      <c r="B43" s="25"/>
      <c r="C43" s="10" t="str">
        <f>IFERROR(VLOOKUP(B43,Planilha4!$A$200:$J$445,2,0)," ")</f>
        <v xml:space="preserve"> </v>
      </c>
      <c r="D43" s="10" t="str">
        <f>IFERROR(VLOOKUP(B43,Planilha4!$A$200:$J$445,3,0)," ")</f>
        <v xml:space="preserve"> </v>
      </c>
      <c r="E43" s="11" t="str">
        <f>IFERROR(VLOOKUP(B43,Planilha4!$A$200:$J$445,4,0)," ")</f>
        <v xml:space="preserve"> </v>
      </c>
      <c r="F43" s="11" t="str">
        <f>IFERROR(VLOOKUP(B43,Planilha4!$A$200:$J$445,5,0)," ")</f>
        <v xml:space="preserve"> </v>
      </c>
      <c r="G43" s="11" t="str">
        <f>IFERROR(VLOOKUP(B43,Planilha4!$A$200:$J$445,6,0)," ")</f>
        <v xml:space="preserve"> </v>
      </c>
      <c r="H43" s="11" t="str">
        <f>IFERROR(VLOOKUP(B43,Planilha4!$A$200:$J$445,7,0)," ")</f>
        <v xml:space="preserve"> </v>
      </c>
      <c r="I43" s="11" t="str">
        <f>IFERROR(VLOOKUP(B43,Planilha4!$A$200:$J$445,8,0)," ")</f>
        <v xml:space="preserve"> </v>
      </c>
      <c r="J43" s="11" t="str">
        <f>IFERROR(VLOOKUP(B43,Planilha4!$A$200:$J$445,9,0)," ")</f>
        <v xml:space="preserve"> </v>
      </c>
    </row>
    <row r="44" spans="2:36" x14ac:dyDescent="0.25">
      <c r="B44" s="25"/>
      <c r="C44" s="10" t="str">
        <f>IFERROR(VLOOKUP(B44,Planilha4!$A$200:$J$445,2,0)," ")</f>
        <v xml:space="preserve"> </v>
      </c>
      <c r="D44" s="10" t="str">
        <f>IFERROR(VLOOKUP(B44,Planilha4!$A$200:$J$445,3,0)," ")</f>
        <v xml:space="preserve"> </v>
      </c>
      <c r="E44" s="11" t="str">
        <f>IFERROR(VLOOKUP(B44,Planilha4!$A$200:$J$445,4,0)," ")</f>
        <v xml:space="preserve"> </v>
      </c>
      <c r="F44" s="11" t="str">
        <f>IFERROR(VLOOKUP(B44,Planilha4!$A$200:$J$445,5,0)," ")</f>
        <v xml:space="preserve"> </v>
      </c>
      <c r="G44" s="11" t="str">
        <f>IFERROR(VLOOKUP(B44,Planilha4!$A$200:$J$445,6,0)," ")</f>
        <v xml:space="preserve"> </v>
      </c>
      <c r="H44" s="11" t="str">
        <f>IFERROR(VLOOKUP(B44,Planilha4!$A$200:$J$445,7,0)," ")</f>
        <v xml:space="preserve"> </v>
      </c>
      <c r="I44" s="11" t="str">
        <f>IFERROR(VLOOKUP(B44,Planilha4!$A$200:$J$445,8,0)," ")</f>
        <v xml:space="preserve"> </v>
      </c>
      <c r="J44" s="11" t="str">
        <f>IFERROR(VLOOKUP(B44,Planilha4!$A$200:$J$445,9,0)," ")</f>
        <v xml:space="preserve"> </v>
      </c>
    </row>
    <row r="45" spans="2:36" x14ac:dyDescent="0.25">
      <c r="B45" s="25"/>
      <c r="C45" s="10" t="str">
        <f>IFERROR(VLOOKUP(B45,Planilha4!$A$200:$J$445,2,0)," ")</f>
        <v xml:space="preserve"> </v>
      </c>
      <c r="D45" s="10" t="str">
        <f>IFERROR(VLOOKUP(B45,Planilha4!$A$200:$J$445,3,0)," ")</f>
        <v xml:space="preserve"> </v>
      </c>
      <c r="E45" s="11" t="str">
        <f>IFERROR(VLOOKUP(B45,Planilha4!$A$200:$J$445,4,0)," ")</f>
        <v xml:space="preserve"> </v>
      </c>
      <c r="F45" s="11" t="str">
        <f>IFERROR(VLOOKUP(B45,Planilha4!$A$200:$J$445,5,0)," ")</f>
        <v xml:space="preserve"> </v>
      </c>
      <c r="G45" s="11" t="str">
        <f>IFERROR(VLOOKUP(B45,Planilha4!$A$200:$J$445,6,0)," ")</f>
        <v xml:space="preserve"> </v>
      </c>
      <c r="H45" s="11" t="str">
        <f>IFERROR(VLOOKUP(B45,Planilha4!$A$200:$J$445,7,0)," ")</f>
        <v xml:space="preserve"> </v>
      </c>
      <c r="I45" s="11" t="str">
        <f>IFERROR(VLOOKUP(B45,Planilha4!$A$200:$J$445,8,0)," ")</f>
        <v xml:space="preserve"> </v>
      </c>
      <c r="J45" s="11" t="str">
        <f>IFERROR(VLOOKUP(B45,Planilha4!$A$200:$J$445,9,0)," ")</f>
        <v xml:space="preserve"> </v>
      </c>
    </row>
    <row r="46" spans="2:36" x14ac:dyDescent="0.25">
      <c r="B46" s="25"/>
      <c r="C46" s="10" t="str">
        <f>IFERROR(VLOOKUP(B46,Planilha4!$A$200:$J$445,2,0)," ")</f>
        <v xml:space="preserve"> </v>
      </c>
      <c r="D46" s="10" t="str">
        <f>IFERROR(VLOOKUP(B46,Planilha4!$A$200:$J$445,3,0)," ")</f>
        <v xml:space="preserve"> </v>
      </c>
      <c r="E46" s="11" t="str">
        <f>IFERROR(VLOOKUP(B46,Planilha4!$A$200:$J$445,4,0)," ")</f>
        <v xml:space="preserve"> </v>
      </c>
      <c r="F46" s="11" t="str">
        <f>IFERROR(VLOOKUP(B46,Planilha4!$A$200:$J$445,5,0)," ")</f>
        <v xml:space="preserve"> </v>
      </c>
      <c r="G46" s="11" t="str">
        <f>IFERROR(VLOOKUP(B46,Planilha4!$A$200:$J$445,6,0)," ")</f>
        <v xml:space="preserve"> </v>
      </c>
      <c r="H46" s="11" t="str">
        <f>IFERROR(VLOOKUP(B46,Planilha4!$A$200:$J$445,7,0)," ")</f>
        <v xml:space="preserve"> </v>
      </c>
      <c r="I46" s="11" t="str">
        <f>IFERROR(VLOOKUP(B46,Planilha4!$A$200:$J$445,8,0)," ")</f>
        <v xml:space="preserve"> </v>
      </c>
      <c r="J46" s="11" t="str">
        <f>IFERROR(VLOOKUP(B46,Planilha4!$A$200:$J$445,9,0)," ")</f>
        <v xml:space="preserve"> </v>
      </c>
    </row>
    <row r="47" spans="2:36" x14ac:dyDescent="0.25">
      <c r="B47" s="25"/>
      <c r="C47" s="10" t="str">
        <f>IFERROR(VLOOKUP(B47,Planilha4!$A$200:$J$445,2,0)," ")</f>
        <v xml:space="preserve"> </v>
      </c>
      <c r="D47" s="10" t="str">
        <f>IFERROR(VLOOKUP(B47,Planilha4!$A$200:$J$445,3,0)," ")</f>
        <v xml:space="preserve"> </v>
      </c>
      <c r="E47" s="11" t="str">
        <f>IFERROR(VLOOKUP(B47,Planilha4!$A$200:$J$445,4,0)," ")</f>
        <v xml:space="preserve"> </v>
      </c>
      <c r="F47" s="11" t="str">
        <f>IFERROR(VLOOKUP(B47,Planilha4!$A$200:$J$445,5,0)," ")</f>
        <v xml:space="preserve"> </v>
      </c>
      <c r="G47" s="11" t="str">
        <f>IFERROR(VLOOKUP(B47,Planilha4!$A$200:$J$445,6,0)," ")</f>
        <v xml:space="preserve"> </v>
      </c>
      <c r="H47" s="11" t="str">
        <f>IFERROR(VLOOKUP(B47,Planilha4!$A$200:$J$445,7,0)," ")</f>
        <v xml:space="preserve"> </v>
      </c>
      <c r="I47" s="11" t="str">
        <f>IFERROR(VLOOKUP(B47,Planilha4!$A$200:$J$445,8,0)," ")</f>
        <v xml:space="preserve"> </v>
      </c>
      <c r="J47" s="11" t="str">
        <f>IFERROR(VLOOKUP(B47,Planilha4!$A$200:$J$445,9,0)," ")</f>
        <v xml:space="preserve"> </v>
      </c>
    </row>
    <row r="48" spans="2:36" x14ac:dyDescent="0.25">
      <c r="B48" s="25"/>
      <c r="C48" s="10" t="str">
        <f>IFERROR(VLOOKUP(B48,Planilha4!$A$200:$J$445,2,0)," ")</f>
        <v xml:space="preserve"> </v>
      </c>
      <c r="D48" s="10" t="str">
        <f>IFERROR(VLOOKUP(B48,Planilha4!$A$200:$J$445,3,0)," ")</f>
        <v xml:space="preserve"> </v>
      </c>
      <c r="E48" s="11" t="str">
        <f>IFERROR(VLOOKUP(B48,Planilha4!$A$200:$J$445,4,0)," ")</f>
        <v xml:space="preserve"> </v>
      </c>
      <c r="F48" s="11" t="str">
        <f>IFERROR(VLOOKUP(B48,Planilha4!$A$200:$J$445,5,0)," ")</f>
        <v xml:space="preserve"> </v>
      </c>
      <c r="G48" s="11" t="str">
        <f>IFERROR(VLOOKUP(B48,Planilha4!$A$200:$J$445,6,0)," ")</f>
        <v xml:space="preserve"> </v>
      </c>
      <c r="H48" s="11" t="str">
        <f>IFERROR(VLOOKUP(B48,Planilha4!$A$200:$J$445,7,0)," ")</f>
        <v xml:space="preserve"> </v>
      </c>
      <c r="I48" s="11" t="str">
        <f>IFERROR(VLOOKUP(B48,Planilha4!$A$200:$J$445,8,0)," ")</f>
        <v xml:space="preserve"> </v>
      </c>
      <c r="J48" s="11" t="str">
        <f>IFERROR(VLOOKUP(B48,Planilha4!$A$200:$J$445,9,0)," ")</f>
        <v xml:space="preserve"> </v>
      </c>
    </row>
    <row r="49" spans="2:10" x14ac:dyDescent="0.25">
      <c r="B49" s="25"/>
      <c r="C49" s="10" t="str">
        <f>IFERROR(VLOOKUP(B49,Planilha4!$A$200:$J$445,2,0)," ")</f>
        <v xml:space="preserve"> </v>
      </c>
      <c r="D49" s="10" t="str">
        <f>IFERROR(VLOOKUP(B49,Planilha4!$A$200:$J$445,3,0)," ")</f>
        <v xml:space="preserve"> </v>
      </c>
      <c r="E49" s="11" t="str">
        <f>IFERROR(VLOOKUP(B49,Planilha4!$A$200:$J$445,4,0)," ")</f>
        <v xml:space="preserve"> </v>
      </c>
      <c r="F49" s="11" t="str">
        <f>IFERROR(VLOOKUP(B49,Planilha4!$A$200:$J$445,5,0)," ")</f>
        <v xml:space="preserve"> </v>
      </c>
      <c r="G49" s="11" t="str">
        <f>IFERROR(VLOOKUP(B49,Planilha4!$A$200:$J$445,6,0)," ")</f>
        <v xml:space="preserve"> </v>
      </c>
      <c r="H49" s="11" t="str">
        <f>IFERROR(VLOOKUP(B49,Planilha4!$A$200:$J$445,7,0)," ")</f>
        <v xml:space="preserve"> </v>
      </c>
      <c r="I49" s="11" t="str">
        <f>IFERROR(VLOOKUP(B49,Planilha4!$A$200:$J$445,8,0)," ")</f>
        <v xml:space="preserve"> </v>
      </c>
      <c r="J49" s="11" t="str">
        <f>IFERROR(VLOOKUP(B49,Planilha4!$A$200:$J$445,9,0)," ")</f>
        <v xml:space="preserve"> </v>
      </c>
    </row>
    <row r="50" spans="2:10" x14ac:dyDescent="0.25">
      <c r="B50" s="25"/>
      <c r="C50" s="10" t="str">
        <f>IFERROR(VLOOKUP(B50,Planilha4!$A$200:$J$445,2,0)," ")</f>
        <v xml:space="preserve"> </v>
      </c>
      <c r="D50" s="10" t="str">
        <f>IFERROR(VLOOKUP(B50,Planilha4!$A$200:$J$445,3,0)," ")</f>
        <v xml:space="preserve"> </v>
      </c>
      <c r="E50" s="11" t="str">
        <f>IFERROR(VLOOKUP(B50,Planilha4!$A$200:$J$445,4,0)," ")</f>
        <v xml:space="preserve"> </v>
      </c>
      <c r="F50" s="11" t="str">
        <f>IFERROR(VLOOKUP(B50,Planilha4!$A$200:$J$445,5,0)," ")</f>
        <v xml:space="preserve"> </v>
      </c>
      <c r="G50" s="11" t="str">
        <f>IFERROR(VLOOKUP(B50,Planilha4!$A$200:$J$445,6,0)," ")</f>
        <v xml:space="preserve"> </v>
      </c>
      <c r="H50" s="11" t="str">
        <f>IFERROR(VLOOKUP(B50,Planilha4!$A$200:$J$445,7,0)," ")</f>
        <v xml:space="preserve"> </v>
      </c>
      <c r="I50" s="11" t="str">
        <f>IFERROR(VLOOKUP(B50,Planilha4!$A$200:$J$445,8,0)," ")</f>
        <v xml:space="preserve"> </v>
      </c>
      <c r="J50" s="11" t="str">
        <f>IFERROR(VLOOKUP(B50,Planilha4!$A$200:$J$445,9,0)," ")</f>
        <v xml:space="preserve"> </v>
      </c>
    </row>
    <row r="51" spans="2:10" x14ac:dyDescent="0.25">
      <c r="B51" s="25"/>
      <c r="C51" s="10" t="str">
        <f>IFERROR(VLOOKUP(B51,Planilha4!$A$200:$J$445,2,0)," ")</f>
        <v xml:space="preserve"> </v>
      </c>
      <c r="D51" s="10" t="str">
        <f>IFERROR(VLOOKUP(B51,Planilha4!$A$200:$J$445,3,0)," ")</f>
        <v xml:space="preserve"> </v>
      </c>
      <c r="E51" s="11" t="str">
        <f>IFERROR(VLOOKUP(B51,Planilha4!$A$200:$J$445,4,0)," ")</f>
        <v xml:space="preserve"> </v>
      </c>
      <c r="F51" s="11" t="str">
        <f>IFERROR(VLOOKUP(B51,Planilha4!$A$200:$J$445,5,0)," ")</f>
        <v xml:space="preserve"> </v>
      </c>
      <c r="G51" s="11" t="str">
        <f>IFERROR(VLOOKUP(B51,Planilha4!$A$200:$J$445,6,0)," ")</f>
        <v xml:space="preserve"> </v>
      </c>
      <c r="H51" s="11" t="str">
        <f>IFERROR(VLOOKUP(B51,Planilha4!$A$200:$J$445,7,0)," ")</f>
        <v xml:space="preserve"> </v>
      </c>
      <c r="I51" s="11" t="str">
        <f>IFERROR(VLOOKUP(B51,Planilha4!$A$200:$J$445,8,0)," ")</f>
        <v xml:space="preserve"> </v>
      </c>
      <c r="J51" s="11" t="str">
        <f>IFERROR(VLOOKUP(B51,Planilha4!$A$200:$J$445,9,0)," ")</f>
        <v xml:space="preserve"> </v>
      </c>
    </row>
    <row r="52" spans="2:10" x14ac:dyDescent="0.25">
      <c r="B52" s="25"/>
      <c r="C52" s="10" t="str">
        <f>IFERROR(VLOOKUP(B52,Planilha4!$A$200:$J$445,2,0)," ")</f>
        <v xml:space="preserve"> </v>
      </c>
      <c r="D52" s="10" t="str">
        <f>IFERROR(VLOOKUP(B52,Planilha4!$A$200:$J$445,3,0)," ")</f>
        <v xml:space="preserve"> </v>
      </c>
      <c r="E52" s="11" t="str">
        <f>IFERROR(VLOOKUP(B52,Planilha4!$A$200:$J$445,4,0)," ")</f>
        <v xml:space="preserve"> </v>
      </c>
      <c r="F52" s="11" t="str">
        <f>IFERROR(VLOOKUP(B52,Planilha4!$A$200:$J$445,5,0)," ")</f>
        <v xml:space="preserve"> </v>
      </c>
      <c r="G52" s="11" t="str">
        <f>IFERROR(VLOOKUP(B52,Planilha4!$A$200:$J$445,6,0)," ")</f>
        <v xml:space="preserve"> </v>
      </c>
      <c r="H52" s="11" t="str">
        <f>IFERROR(VLOOKUP(B52,Planilha4!$A$200:$J$445,7,0)," ")</f>
        <v xml:space="preserve"> </v>
      </c>
      <c r="I52" s="11" t="str">
        <f>IFERROR(VLOOKUP(B52,Planilha4!$A$200:$J$445,8,0)," ")</f>
        <v xml:space="preserve"> </v>
      </c>
      <c r="J52" s="11" t="str">
        <f>IFERROR(VLOOKUP(B52,Planilha4!$A$200:$J$445,9,0)," ")</f>
        <v xml:space="preserve"> </v>
      </c>
    </row>
    <row r="53" spans="2:10" x14ac:dyDescent="0.25">
      <c r="B53" s="25"/>
      <c r="C53" s="10" t="str">
        <f>IFERROR(VLOOKUP(B53,Planilha4!$A$200:$J$445,2,0)," ")</f>
        <v xml:space="preserve"> </v>
      </c>
      <c r="D53" s="10" t="str">
        <f>IFERROR(VLOOKUP(B53,Planilha4!$A$200:$J$445,3,0)," ")</f>
        <v xml:space="preserve"> </v>
      </c>
      <c r="E53" s="11" t="str">
        <f>IFERROR(VLOOKUP(B53,Planilha4!$A$200:$J$445,4,0)," ")</f>
        <v xml:space="preserve"> </v>
      </c>
      <c r="F53" s="11" t="str">
        <f>IFERROR(VLOOKUP(B53,Planilha4!$A$200:$J$445,5,0)," ")</f>
        <v xml:space="preserve"> </v>
      </c>
      <c r="G53" s="11" t="str">
        <f>IFERROR(VLOOKUP(B53,Planilha4!$A$200:$J$445,6,0)," ")</f>
        <v xml:space="preserve"> </v>
      </c>
      <c r="H53" s="11" t="str">
        <f>IFERROR(VLOOKUP(B53,Planilha4!$A$200:$J$445,7,0)," ")</f>
        <v xml:space="preserve"> </v>
      </c>
      <c r="I53" s="11" t="str">
        <f>IFERROR(VLOOKUP(B53,Planilha4!$A$200:$J$445,8,0)," ")</f>
        <v xml:space="preserve"> </v>
      </c>
      <c r="J53" s="11" t="str">
        <f>IFERROR(VLOOKUP(B53,Planilha4!$A$200:$J$445,9,0)," ")</f>
        <v xml:space="preserve"> </v>
      </c>
    </row>
    <row r="54" spans="2:10" x14ac:dyDescent="0.25">
      <c r="B54" s="25"/>
      <c r="C54" s="10" t="str">
        <f>IFERROR(VLOOKUP(B54,Planilha4!$A$200:$J$445,2,0)," ")</f>
        <v xml:space="preserve"> </v>
      </c>
      <c r="D54" s="10" t="str">
        <f>IFERROR(VLOOKUP(B54,Planilha4!$A$200:$J$445,3,0)," ")</f>
        <v xml:space="preserve"> </v>
      </c>
      <c r="E54" s="11" t="str">
        <f>IFERROR(VLOOKUP(B54,Planilha4!$A$200:$J$445,4,0)," ")</f>
        <v xml:space="preserve"> </v>
      </c>
      <c r="F54" s="11" t="str">
        <f>IFERROR(VLOOKUP(B54,Planilha4!$A$200:$J$445,5,0)," ")</f>
        <v xml:space="preserve"> </v>
      </c>
      <c r="G54" s="11" t="str">
        <f>IFERROR(VLOOKUP(B54,Planilha4!$A$200:$J$445,6,0)," ")</f>
        <v xml:space="preserve"> </v>
      </c>
      <c r="H54" s="11" t="str">
        <f>IFERROR(VLOOKUP(B54,Planilha4!$A$200:$J$445,7,0)," ")</f>
        <v xml:space="preserve"> </v>
      </c>
      <c r="I54" s="11" t="str">
        <f>IFERROR(VLOOKUP(B54,Planilha4!$A$200:$J$445,8,0)," ")</f>
        <v xml:space="preserve"> </v>
      </c>
      <c r="J54" s="11" t="str">
        <f>IFERROR(VLOOKUP(B54,Planilha4!$A$200:$J$445,9,0)," ")</f>
        <v xml:space="preserve"> </v>
      </c>
    </row>
    <row r="55" spans="2:10" x14ac:dyDescent="0.25">
      <c r="B55" s="25"/>
      <c r="C55" s="10" t="str">
        <f>IFERROR(VLOOKUP(B55,Planilha4!$A$200:$J$445,2,0)," ")</f>
        <v xml:space="preserve"> </v>
      </c>
      <c r="D55" s="10" t="str">
        <f>IFERROR(VLOOKUP(B55,Planilha4!$A$200:$J$445,3,0)," ")</f>
        <v xml:space="preserve"> </v>
      </c>
      <c r="E55" s="11" t="str">
        <f>IFERROR(VLOOKUP(B55,Planilha4!$A$200:$J$445,4,0)," ")</f>
        <v xml:space="preserve"> </v>
      </c>
      <c r="F55" s="11" t="str">
        <f>IFERROR(VLOOKUP(B55,Planilha4!$A$200:$J$445,5,0)," ")</f>
        <v xml:space="preserve"> </v>
      </c>
      <c r="G55" s="11" t="str">
        <f>IFERROR(VLOOKUP(B55,Planilha4!$A$200:$J$445,6,0)," ")</f>
        <v xml:space="preserve"> </v>
      </c>
      <c r="H55" s="11" t="str">
        <f>IFERROR(VLOOKUP(B55,Planilha4!$A$200:$J$445,7,0)," ")</f>
        <v xml:space="preserve"> </v>
      </c>
      <c r="I55" s="11" t="str">
        <f>IFERROR(VLOOKUP(B55,Planilha4!$A$200:$J$445,8,0)," ")</f>
        <v xml:space="preserve"> </v>
      </c>
      <c r="J55" s="11" t="str">
        <f>IFERROR(VLOOKUP(B55,Planilha4!$A$200:$J$445,9,0)," ")</f>
        <v xml:space="preserve"> </v>
      </c>
    </row>
    <row r="56" spans="2:10" x14ac:dyDescent="0.25">
      <c r="B56" s="25"/>
      <c r="C56" s="10" t="str">
        <f>IFERROR(VLOOKUP(B56,Planilha4!$A$200:$J$445,2,0)," ")</f>
        <v xml:space="preserve"> </v>
      </c>
      <c r="D56" s="10" t="str">
        <f>IFERROR(VLOOKUP(B56,Planilha4!$A$200:$J$445,3,0)," ")</f>
        <v xml:space="preserve"> </v>
      </c>
      <c r="E56" s="11" t="str">
        <f>IFERROR(VLOOKUP(B56,Planilha4!$A$200:$J$445,4,0)," ")</f>
        <v xml:space="preserve"> </v>
      </c>
      <c r="F56" s="11" t="str">
        <f>IFERROR(VLOOKUP(B56,Planilha4!$A$200:$J$445,5,0)," ")</f>
        <v xml:space="preserve"> </v>
      </c>
      <c r="G56" s="11" t="str">
        <f>IFERROR(VLOOKUP(B56,Planilha4!$A$200:$J$445,6,0)," ")</f>
        <v xml:space="preserve"> </v>
      </c>
      <c r="H56" s="11" t="str">
        <f>IFERROR(VLOOKUP(B56,Planilha4!$A$200:$J$445,7,0)," ")</f>
        <v xml:space="preserve"> </v>
      </c>
      <c r="I56" s="11" t="str">
        <f>IFERROR(VLOOKUP(B56,Planilha4!$A$200:$J$445,8,0)," ")</f>
        <v xml:space="preserve"> </v>
      </c>
      <c r="J56" s="11" t="str">
        <f>IFERROR(VLOOKUP(B56,Planilha4!$A$200:$J$445,9,0)," ")</f>
        <v xml:space="preserve"> </v>
      </c>
    </row>
    <row r="57" spans="2:10" x14ac:dyDescent="0.25">
      <c r="B57" s="25"/>
      <c r="C57" s="10" t="str">
        <f>IFERROR(VLOOKUP(B57,Planilha4!$A$200:$J$445,2,0)," ")</f>
        <v xml:space="preserve"> </v>
      </c>
      <c r="D57" s="10" t="str">
        <f>IFERROR(VLOOKUP(B57,Planilha4!$A$200:$J$445,3,0)," ")</f>
        <v xml:space="preserve"> </v>
      </c>
      <c r="E57" s="11" t="str">
        <f>IFERROR(VLOOKUP(B57,Planilha4!$A$200:$J$445,4,0)," ")</f>
        <v xml:space="preserve"> </v>
      </c>
      <c r="F57" s="11" t="str">
        <f>IFERROR(VLOOKUP(B57,Planilha4!$A$200:$J$445,5,0)," ")</f>
        <v xml:space="preserve"> </v>
      </c>
      <c r="G57" s="11" t="str">
        <f>IFERROR(VLOOKUP(B57,Planilha4!$A$200:$J$445,6,0)," ")</f>
        <v xml:space="preserve"> </v>
      </c>
      <c r="H57" s="11" t="str">
        <f>IFERROR(VLOOKUP(B57,Planilha4!$A$200:$J$445,7,0)," ")</f>
        <v xml:space="preserve"> </v>
      </c>
      <c r="I57" s="11" t="str">
        <f>IFERROR(VLOOKUP(B57,Planilha4!$A$200:$J$445,8,0)," ")</f>
        <v xml:space="preserve"> </v>
      </c>
      <c r="J57" s="11" t="str">
        <f>IFERROR(VLOOKUP(B57,Planilha4!$A$200:$J$445,9,0)," ")</f>
        <v xml:space="preserve"> </v>
      </c>
    </row>
    <row r="58" spans="2:10" x14ac:dyDescent="0.25">
      <c r="B58" s="25"/>
      <c r="C58" s="10" t="str">
        <f>IFERROR(VLOOKUP(B58,Planilha4!$A$200:$J$445,2,0)," ")</f>
        <v xml:space="preserve"> </v>
      </c>
      <c r="D58" s="10" t="str">
        <f>IFERROR(VLOOKUP(B58,Planilha4!$A$200:$J$445,3,0)," ")</f>
        <v xml:space="preserve"> </v>
      </c>
      <c r="E58" s="11" t="str">
        <f>IFERROR(VLOOKUP(B58,Planilha4!$A$200:$J$445,4,0)," ")</f>
        <v xml:space="preserve"> </v>
      </c>
      <c r="F58" s="11" t="str">
        <f>IFERROR(VLOOKUP(B58,Planilha4!$A$200:$J$445,5,0)," ")</f>
        <v xml:space="preserve"> </v>
      </c>
      <c r="G58" s="11" t="str">
        <f>IFERROR(VLOOKUP(B58,Planilha4!$A$200:$J$445,6,0)," ")</f>
        <v xml:space="preserve"> </v>
      </c>
      <c r="H58" s="11" t="str">
        <f>IFERROR(VLOOKUP(B58,Planilha4!$A$200:$J$445,7,0)," ")</f>
        <v xml:space="preserve"> </v>
      </c>
      <c r="I58" s="11" t="str">
        <f>IFERROR(VLOOKUP(B58,Planilha4!$A$200:$J$445,8,0)," ")</f>
        <v xml:space="preserve"> </v>
      </c>
      <c r="J58" s="11" t="str">
        <f>IFERROR(VLOOKUP(B58,Planilha4!$A$200:$J$445,9,0)," ")</f>
        <v xml:space="preserve"> </v>
      </c>
    </row>
    <row r="59" spans="2:10" x14ac:dyDescent="0.25">
      <c r="B59" s="25"/>
      <c r="C59" s="10" t="str">
        <f>IFERROR(VLOOKUP(B59,Planilha4!$A$200:$J$445,2,0)," ")</f>
        <v xml:space="preserve"> </v>
      </c>
      <c r="D59" s="10" t="str">
        <f>IFERROR(VLOOKUP(B59,Planilha4!$A$200:$J$445,3,0)," ")</f>
        <v xml:space="preserve"> </v>
      </c>
      <c r="E59" s="11" t="str">
        <f>IFERROR(VLOOKUP(B59,Planilha4!$A$200:$J$445,4,0)," ")</f>
        <v xml:space="preserve"> </v>
      </c>
      <c r="F59" s="11" t="str">
        <f>IFERROR(VLOOKUP(B59,Planilha4!$A$200:$J$445,5,0)," ")</f>
        <v xml:space="preserve"> </v>
      </c>
      <c r="G59" s="11" t="str">
        <f>IFERROR(VLOOKUP(B59,Planilha4!$A$200:$J$445,6,0)," ")</f>
        <v xml:space="preserve"> </v>
      </c>
      <c r="H59" s="11" t="str">
        <f>IFERROR(VLOOKUP(B59,Planilha4!$A$200:$J$445,7,0)," ")</f>
        <v xml:space="preserve"> </v>
      </c>
      <c r="I59" s="11" t="str">
        <f>IFERROR(VLOOKUP(B59,Planilha4!$A$200:$J$445,8,0)," ")</f>
        <v xml:space="preserve"> </v>
      </c>
      <c r="J59" s="11" t="str">
        <f>IFERROR(VLOOKUP(B59,Planilha4!$A$200:$J$445,9,0)," ")</f>
        <v xml:space="preserve"> </v>
      </c>
    </row>
    <row r="60" spans="2:10" x14ac:dyDescent="0.25">
      <c r="B60" s="25"/>
      <c r="C60" s="10" t="str">
        <f>IFERROR(VLOOKUP(B60,Planilha4!$A$200:$J$445,2,0)," ")</f>
        <v xml:space="preserve"> </v>
      </c>
      <c r="D60" s="10" t="str">
        <f>IFERROR(VLOOKUP(B60,Planilha4!$A$200:$J$445,3,0)," ")</f>
        <v xml:space="preserve"> </v>
      </c>
      <c r="E60" s="11" t="str">
        <f>IFERROR(VLOOKUP(B60,Planilha4!$A$200:$J$445,4,0)," ")</f>
        <v xml:space="preserve"> </v>
      </c>
      <c r="F60" s="11" t="str">
        <f>IFERROR(VLOOKUP(B60,Planilha4!$A$200:$J$445,5,0)," ")</f>
        <v xml:space="preserve"> </v>
      </c>
      <c r="G60" s="11" t="str">
        <f>IFERROR(VLOOKUP(B60,Planilha4!$A$200:$J$445,6,0)," ")</f>
        <v xml:space="preserve"> </v>
      </c>
      <c r="H60" s="11" t="str">
        <f>IFERROR(VLOOKUP(B60,Planilha4!$A$200:$J$445,7,0)," ")</f>
        <v xml:space="preserve"> </v>
      </c>
      <c r="I60" s="11" t="str">
        <f>IFERROR(VLOOKUP(B60,Planilha4!$A$200:$J$445,8,0)," ")</f>
        <v xml:space="preserve"> </v>
      </c>
      <c r="J60" s="11" t="str">
        <f>IFERROR(VLOOKUP(B60,Planilha4!$A$200:$J$445,9,0)," ")</f>
        <v xml:space="preserve"> </v>
      </c>
    </row>
    <row r="61" spans="2:10" x14ac:dyDescent="0.25">
      <c r="B61" s="25"/>
      <c r="C61" s="10" t="str">
        <f>IFERROR(VLOOKUP(B61,Planilha4!$A$200:$J$445,2,0)," ")</f>
        <v xml:space="preserve"> </v>
      </c>
      <c r="D61" s="10" t="str">
        <f>IFERROR(VLOOKUP(B61,Planilha4!$A$200:$J$445,3,0)," ")</f>
        <v xml:space="preserve"> </v>
      </c>
      <c r="E61" s="11" t="str">
        <f>IFERROR(VLOOKUP(B61,Planilha4!$A$200:$J$445,4,0)," ")</f>
        <v xml:space="preserve"> </v>
      </c>
      <c r="F61" s="11" t="str">
        <f>IFERROR(VLOOKUP(B61,Planilha4!$A$200:$J$445,5,0)," ")</f>
        <v xml:space="preserve"> </v>
      </c>
      <c r="G61" s="11" t="str">
        <f>IFERROR(VLOOKUP(B61,Planilha4!$A$200:$J$445,6,0)," ")</f>
        <v xml:space="preserve"> </v>
      </c>
      <c r="H61" s="11" t="str">
        <f>IFERROR(VLOOKUP(B61,Planilha4!$A$200:$J$445,7,0)," ")</f>
        <v xml:space="preserve"> </v>
      </c>
      <c r="I61" s="11" t="str">
        <f>IFERROR(VLOOKUP(B61,Planilha4!$A$200:$J$445,8,0)," ")</f>
        <v xml:space="preserve"> </v>
      </c>
      <c r="J61" s="11" t="str">
        <f>IFERROR(VLOOKUP(B61,Planilha4!$A$200:$J$445,9,0)," ")</f>
        <v xml:space="preserve"> </v>
      </c>
    </row>
    <row r="62" spans="2:10" x14ac:dyDescent="0.25">
      <c r="B62" s="25"/>
      <c r="C62" s="10" t="str">
        <f>IFERROR(VLOOKUP(B62,Planilha4!$A$200:$J$445,2,0)," ")</f>
        <v xml:space="preserve"> </v>
      </c>
      <c r="D62" s="10" t="str">
        <f>IFERROR(VLOOKUP(B62,Planilha4!$A$200:$J$445,3,0)," ")</f>
        <v xml:space="preserve"> </v>
      </c>
      <c r="E62" s="11" t="str">
        <f>IFERROR(VLOOKUP(B62,Planilha4!$A$200:$J$445,4,0)," ")</f>
        <v xml:space="preserve"> </v>
      </c>
      <c r="F62" s="11" t="str">
        <f>IFERROR(VLOOKUP(B62,Planilha4!$A$200:$J$445,5,0)," ")</f>
        <v xml:space="preserve"> </v>
      </c>
      <c r="G62" s="11" t="str">
        <f>IFERROR(VLOOKUP(B62,Planilha4!$A$200:$J$445,6,0)," ")</f>
        <v xml:space="preserve"> </v>
      </c>
      <c r="H62" s="11" t="str">
        <f>IFERROR(VLOOKUP(B62,Planilha4!$A$200:$J$445,7,0)," ")</f>
        <v xml:space="preserve"> </v>
      </c>
      <c r="I62" s="11" t="str">
        <f>IFERROR(VLOOKUP(B62,Planilha4!$A$200:$J$445,8,0)," ")</f>
        <v xml:space="preserve"> </v>
      </c>
      <c r="J62" s="11" t="str">
        <f>IFERROR(VLOOKUP(B62,Planilha4!$A$200:$J$445,9,0)," ")</f>
        <v xml:space="preserve"> </v>
      </c>
    </row>
    <row r="63" spans="2:10" x14ac:dyDescent="0.25">
      <c r="B63" s="25"/>
      <c r="C63" s="10" t="str">
        <f>IFERROR(VLOOKUP(B63,Planilha4!$A$200:$J$445,2,0)," ")</f>
        <v xml:space="preserve"> </v>
      </c>
      <c r="D63" s="10" t="str">
        <f>IFERROR(VLOOKUP(B63,Planilha4!$A$200:$J$445,3,0)," ")</f>
        <v xml:space="preserve"> </v>
      </c>
      <c r="E63" s="11" t="str">
        <f>IFERROR(VLOOKUP(B63,Planilha4!$A$200:$J$445,4,0)," ")</f>
        <v xml:space="preserve"> </v>
      </c>
      <c r="F63" s="11" t="str">
        <f>IFERROR(VLOOKUP(B63,Planilha4!$A$200:$J$445,5,0)," ")</f>
        <v xml:space="preserve"> </v>
      </c>
      <c r="G63" s="11" t="str">
        <f>IFERROR(VLOOKUP(B63,Planilha4!$A$200:$J$445,6,0)," ")</f>
        <v xml:space="preserve"> </v>
      </c>
      <c r="H63" s="11" t="str">
        <f>IFERROR(VLOOKUP(B63,Planilha4!$A$200:$J$445,7,0)," ")</f>
        <v xml:space="preserve"> </v>
      </c>
      <c r="I63" s="11" t="str">
        <f>IFERROR(VLOOKUP(B63,Planilha4!$A$200:$J$445,8,0)," ")</f>
        <v xml:space="preserve"> </v>
      </c>
      <c r="J63" s="11" t="str">
        <f>IFERROR(VLOOKUP(B63,Planilha4!$A$200:$J$445,9,0)," ")</f>
        <v xml:space="preserve"> </v>
      </c>
    </row>
    <row r="64" spans="2:10" x14ac:dyDescent="0.25">
      <c r="B64" s="25"/>
      <c r="C64" s="10" t="str">
        <f>IFERROR(VLOOKUP(B64,Planilha4!$A$200:$J$445,2,0)," ")</f>
        <v xml:space="preserve"> </v>
      </c>
      <c r="D64" s="10" t="str">
        <f>IFERROR(VLOOKUP(B64,Planilha4!$A$200:$J$445,3,0)," ")</f>
        <v xml:space="preserve"> </v>
      </c>
      <c r="E64" s="11" t="str">
        <f>IFERROR(VLOOKUP(B64,Planilha4!$A$200:$J$445,4,0)," ")</f>
        <v xml:space="preserve"> </v>
      </c>
      <c r="F64" s="11" t="str">
        <f>IFERROR(VLOOKUP(B64,Planilha4!$A$200:$J$445,5,0)," ")</f>
        <v xml:space="preserve"> </v>
      </c>
      <c r="G64" s="11" t="str">
        <f>IFERROR(VLOOKUP(B64,Planilha4!$A$200:$J$445,6,0)," ")</f>
        <v xml:space="preserve"> </v>
      </c>
      <c r="H64" s="11" t="str">
        <f>IFERROR(VLOOKUP(B64,Planilha4!$A$200:$J$445,7,0)," ")</f>
        <v xml:space="preserve"> </v>
      </c>
      <c r="I64" s="11" t="str">
        <f>IFERROR(VLOOKUP(B64,Planilha4!$A$200:$J$445,8,0)," ")</f>
        <v xml:space="preserve"> </v>
      </c>
      <c r="J64" s="11" t="str">
        <f>IFERROR(VLOOKUP(B64,Planilha4!$A$200:$J$445,9,0)," ")</f>
        <v xml:space="preserve"> </v>
      </c>
    </row>
    <row r="65" spans="2:10" x14ac:dyDescent="0.25">
      <c r="B65" s="25"/>
      <c r="C65" s="10" t="str">
        <f>IFERROR(VLOOKUP(B65,Planilha4!$A$200:$J$445,2,0)," ")</f>
        <v xml:space="preserve"> </v>
      </c>
      <c r="D65" s="10" t="str">
        <f>IFERROR(VLOOKUP(B65,Planilha4!$A$200:$J$445,3,0)," ")</f>
        <v xml:space="preserve"> </v>
      </c>
      <c r="E65" s="11" t="str">
        <f>IFERROR(VLOOKUP(B65,Planilha4!$A$200:$J$445,4,0)," ")</f>
        <v xml:space="preserve"> </v>
      </c>
      <c r="F65" s="11" t="str">
        <f>IFERROR(VLOOKUP(B65,Planilha4!$A$200:$J$445,5,0)," ")</f>
        <v xml:space="preserve"> </v>
      </c>
      <c r="G65" s="11" t="str">
        <f>IFERROR(VLOOKUP(B65,Planilha4!$A$200:$J$445,6,0)," ")</f>
        <v xml:space="preserve"> </v>
      </c>
      <c r="H65" s="11" t="str">
        <f>IFERROR(VLOOKUP(B65,Planilha4!$A$200:$J$445,7,0)," ")</f>
        <v xml:space="preserve"> </v>
      </c>
      <c r="I65" s="11" t="str">
        <f>IFERROR(VLOOKUP(B65,Planilha4!$A$200:$J$445,8,0)," ")</f>
        <v xml:space="preserve"> </v>
      </c>
      <c r="J65" s="11" t="str">
        <f>IFERROR(VLOOKUP(B65,Planilha4!$A$200:$J$445,9,0)," ")</f>
        <v xml:space="preserve"> </v>
      </c>
    </row>
    <row r="66" spans="2:10" x14ac:dyDescent="0.25">
      <c r="B66" s="25"/>
      <c r="C66" s="10" t="str">
        <f>IFERROR(VLOOKUP(B66,Planilha4!$A$200:$J$445,2,0)," ")</f>
        <v xml:space="preserve"> </v>
      </c>
      <c r="D66" s="10" t="str">
        <f>IFERROR(VLOOKUP(B66,Planilha4!$A$200:$J$445,3,0)," ")</f>
        <v xml:space="preserve"> </v>
      </c>
      <c r="E66" s="11" t="str">
        <f>IFERROR(VLOOKUP(B66,Planilha4!$A$200:$J$445,4,0)," ")</f>
        <v xml:space="preserve"> </v>
      </c>
      <c r="F66" s="11" t="str">
        <f>IFERROR(VLOOKUP(B66,Planilha4!$A$200:$J$445,5,0)," ")</f>
        <v xml:space="preserve"> </v>
      </c>
      <c r="G66" s="11" t="str">
        <f>IFERROR(VLOOKUP(B66,Planilha4!$A$200:$J$445,6,0)," ")</f>
        <v xml:space="preserve"> </v>
      </c>
      <c r="H66" s="11" t="str">
        <f>IFERROR(VLOOKUP(B66,Planilha4!$A$200:$J$445,7,0)," ")</f>
        <v xml:space="preserve"> </v>
      </c>
      <c r="I66" s="11" t="str">
        <f>IFERROR(VLOOKUP(B66,Planilha4!$A$200:$J$445,8,0)," ")</f>
        <v xml:space="preserve"> </v>
      </c>
      <c r="J66" s="11" t="str">
        <f>IFERROR(VLOOKUP(B66,Planilha4!$A$200:$J$445,9,0)," ")</f>
        <v xml:space="preserve"> </v>
      </c>
    </row>
    <row r="67" spans="2:10" x14ac:dyDescent="0.25">
      <c r="B67" s="25"/>
      <c r="C67" s="10" t="str">
        <f>IFERROR(VLOOKUP(B67,Planilha4!$A$200:$J$445,2,0)," ")</f>
        <v xml:space="preserve"> </v>
      </c>
      <c r="D67" s="10" t="str">
        <f>IFERROR(VLOOKUP(B67,Planilha4!$A$200:$J$445,3,0)," ")</f>
        <v xml:space="preserve"> </v>
      </c>
      <c r="E67" s="11" t="str">
        <f>IFERROR(VLOOKUP(B67,Planilha4!$A$200:$J$445,4,0)," ")</f>
        <v xml:space="preserve"> </v>
      </c>
      <c r="F67" s="11" t="str">
        <f>IFERROR(VLOOKUP(B67,Planilha4!$A$200:$J$445,5,0)," ")</f>
        <v xml:space="preserve"> </v>
      </c>
      <c r="G67" s="11" t="str">
        <f>IFERROR(VLOOKUP(B67,Planilha4!$A$200:$J$445,6,0)," ")</f>
        <v xml:space="preserve"> </v>
      </c>
      <c r="H67" s="11" t="str">
        <f>IFERROR(VLOOKUP(B67,Planilha4!$A$200:$J$445,7,0)," ")</f>
        <v xml:space="preserve"> </v>
      </c>
      <c r="I67" s="11" t="str">
        <f>IFERROR(VLOOKUP(B67,Planilha4!$A$200:$J$445,8,0)," ")</f>
        <v xml:space="preserve"> </v>
      </c>
      <c r="J67" s="11" t="str">
        <f>IFERROR(VLOOKUP(B67,Planilha4!$A$200:$J$445,9,0)," ")</f>
        <v xml:space="preserve"> </v>
      </c>
    </row>
    <row r="68" spans="2:10" x14ac:dyDescent="0.25">
      <c r="B68" s="25"/>
      <c r="C68" s="10" t="str">
        <f>IFERROR(VLOOKUP(B68,Planilha4!$A$200:$J$445,2,0)," ")</f>
        <v xml:space="preserve"> </v>
      </c>
      <c r="D68" s="10" t="str">
        <f>IFERROR(VLOOKUP(B68,Planilha4!$A$200:$J$445,3,0)," ")</f>
        <v xml:space="preserve"> </v>
      </c>
      <c r="E68" s="11" t="str">
        <f>IFERROR(VLOOKUP(B68,Planilha4!$A$200:$J$445,4,0)," ")</f>
        <v xml:space="preserve"> </v>
      </c>
      <c r="F68" s="11" t="str">
        <f>IFERROR(VLOOKUP(B68,Planilha4!$A$200:$J$445,5,0)," ")</f>
        <v xml:space="preserve"> </v>
      </c>
      <c r="G68" s="11" t="str">
        <f>IFERROR(VLOOKUP(B68,Planilha4!$A$200:$J$445,6,0)," ")</f>
        <v xml:space="preserve"> </v>
      </c>
      <c r="H68" s="11" t="str">
        <f>IFERROR(VLOOKUP(B68,Planilha4!$A$200:$J$445,7,0)," ")</f>
        <v xml:space="preserve"> </v>
      </c>
      <c r="I68" s="11" t="str">
        <f>IFERROR(VLOOKUP(B68,Planilha4!$A$200:$J$445,8,0)," ")</f>
        <v xml:space="preserve"> </v>
      </c>
      <c r="J68" s="11" t="str">
        <f>IFERROR(VLOOKUP(B68,Planilha4!$A$200:$J$445,9,0)," ")</f>
        <v xml:space="preserve"> </v>
      </c>
    </row>
    <row r="69" spans="2:10" x14ac:dyDescent="0.25">
      <c r="B69" s="25"/>
      <c r="C69" s="10" t="str">
        <f>IFERROR(VLOOKUP(B69,Planilha4!$A$200:$J$445,2,0)," ")</f>
        <v xml:space="preserve"> </v>
      </c>
      <c r="D69" s="10" t="str">
        <f>IFERROR(VLOOKUP(B69,Planilha4!$A$200:$J$445,3,0)," ")</f>
        <v xml:space="preserve"> </v>
      </c>
      <c r="E69" s="11" t="str">
        <f>IFERROR(VLOOKUP(B69,Planilha4!$A$200:$J$445,4,0)," ")</f>
        <v xml:space="preserve"> </v>
      </c>
      <c r="F69" s="11" t="str">
        <f>IFERROR(VLOOKUP(B69,Planilha4!$A$200:$J$445,5,0)," ")</f>
        <v xml:space="preserve"> </v>
      </c>
      <c r="G69" s="11" t="str">
        <f>IFERROR(VLOOKUP(B69,Planilha4!$A$200:$J$445,6,0)," ")</f>
        <v xml:space="preserve"> </v>
      </c>
      <c r="H69" s="11" t="str">
        <f>IFERROR(VLOOKUP(B69,Planilha4!$A$200:$J$445,7,0)," ")</f>
        <v xml:space="preserve"> </v>
      </c>
      <c r="I69" s="11" t="str">
        <f>IFERROR(VLOOKUP(B69,Planilha4!$A$200:$J$445,8,0)," ")</f>
        <v xml:space="preserve"> </v>
      </c>
      <c r="J69" s="11" t="str">
        <f>IFERROR(VLOOKUP(B69,Planilha4!$A$200:$J$445,9,0)," ")</f>
        <v xml:space="preserve"> </v>
      </c>
    </row>
    <row r="70" spans="2:10" x14ac:dyDescent="0.25">
      <c r="B70" s="25"/>
      <c r="C70" s="10" t="str">
        <f>IFERROR(VLOOKUP(B70,Planilha4!$A$200:$J$445,2,0)," ")</f>
        <v xml:space="preserve"> </v>
      </c>
      <c r="D70" s="10" t="str">
        <f>IFERROR(VLOOKUP(B70,Planilha4!$A$200:$J$445,3,0)," ")</f>
        <v xml:space="preserve"> </v>
      </c>
      <c r="E70" s="11" t="str">
        <f>IFERROR(VLOOKUP(B70,Planilha4!$A$200:$J$445,4,0)," ")</f>
        <v xml:space="preserve"> </v>
      </c>
      <c r="F70" s="11" t="str">
        <f>IFERROR(VLOOKUP(B70,Planilha4!$A$200:$J$445,5,0)," ")</f>
        <v xml:space="preserve"> </v>
      </c>
      <c r="G70" s="11" t="str">
        <f>IFERROR(VLOOKUP(B70,Planilha4!$A$200:$J$445,6,0)," ")</f>
        <v xml:space="preserve"> </v>
      </c>
      <c r="H70" s="11" t="str">
        <f>IFERROR(VLOOKUP(B70,Planilha4!$A$200:$J$445,7,0)," ")</f>
        <v xml:space="preserve"> </v>
      </c>
      <c r="I70" s="11" t="str">
        <f>IFERROR(VLOOKUP(B70,Planilha4!$A$200:$J$445,8,0)," ")</f>
        <v xml:space="preserve"> </v>
      </c>
      <c r="J70" s="11" t="str">
        <f>IFERROR(VLOOKUP(B70,Planilha4!$A$200:$J$445,9,0)," ")</f>
        <v xml:space="preserve"> </v>
      </c>
    </row>
    <row r="71" spans="2:10" x14ac:dyDescent="0.25">
      <c r="B71" s="25"/>
      <c r="C71" s="10" t="str">
        <f>IFERROR(VLOOKUP(B71,Planilha4!$A$200:$J$445,2,0)," ")</f>
        <v xml:space="preserve"> </v>
      </c>
      <c r="D71" s="10" t="str">
        <f>IFERROR(VLOOKUP(B71,Planilha4!$A$200:$J$445,3,0)," ")</f>
        <v xml:space="preserve"> </v>
      </c>
      <c r="E71" s="11" t="str">
        <f>IFERROR(VLOOKUP(B71,Planilha4!$A$200:$J$445,4,0)," ")</f>
        <v xml:space="preserve"> </v>
      </c>
      <c r="F71" s="11" t="str">
        <f>IFERROR(VLOOKUP(B71,Planilha4!$A$200:$J$445,5,0)," ")</f>
        <v xml:space="preserve"> </v>
      </c>
      <c r="G71" s="11" t="str">
        <f>IFERROR(VLOOKUP(B71,Planilha4!$A$200:$J$445,6,0)," ")</f>
        <v xml:space="preserve"> </v>
      </c>
      <c r="H71" s="11" t="str">
        <f>IFERROR(VLOOKUP(B71,Planilha4!$A$200:$J$445,7,0)," ")</f>
        <v xml:space="preserve"> </v>
      </c>
      <c r="I71" s="11" t="str">
        <f>IFERROR(VLOOKUP(B71,Planilha4!$A$200:$J$445,8,0)," ")</f>
        <v xml:space="preserve"> </v>
      </c>
      <c r="J71" s="11" t="str">
        <f>IFERROR(VLOOKUP(B71,Planilha4!$A$200:$J$445,9,0)," ")</f>
        <v xml:space="preserve"> </v>
      </c>
    </row>
    <row r="72" spans="2:10" x14ac:dyDescent="0.25">
      <c r="B72" s="25"/>
      <c r="C72" s="10" t="str">
        <f>IFERROR(VLOOKUP(B72,Planilha4!$A$200:$J$445,2,0)," ")</f>
        <v xml:space="preserve"> </v>
      </c>
      <c r="D72" s="10" t="str">
        <f>IFERROR(VLOOKUP(B72,Planilha4!$A$200:$J$445,3,0)," ")</f>
        <v xml:space="preserve"> </v>
      </c>
      <c r="E72" s="11" t="str">
        <f>IFERROR(VLOOKUP(B72,Planilha4!$A$200:$J$445,4,0)," ")</f>
        <v xml:space="preserve"> </v>
      </c>
      <c r="F72" s="11" t="str">
        <f>IFERROR(VLOOKUP(B72,Planilha4!$A$200:$J$445,5,0)," ")</f>
        <v xml:space="preserve"> </v>
      </c>
      <c r="G72" s="11" t="str">
        <f>IFERROR(VLOOKUP(B72,Planilha4!$A$200:$J$445,6,0)," ")</f>
        <v xml:space="preserve"> </v>
      </c>
      <c r="H72" s="11" t="str">
        <f>IFERROR(VLOOKUP(B72,Planilha4!$A$200:$J$445,7,0)," ")</f>
        <v xml:space="preserve"> </v>
      </c>
      <c r="I72" s="11" t="str">
        <f>IFERROR(VLOOKUP(B72,Planilha4!$A$200:$J$445,8,0)," ")</f>
        <v xml:space="preserve"> </v>
      </c>
      <c r="J72" s="11" t="str">
        <f>IFERROR(VLOOKUP(B72,Planilha4!$A$200:$J$445,9,0)," ")</f>
        <v xml:space="preserve"> </v>
      </c>
    </row>
    <row r="73" spans="2:10" x14ac:dyDescent="0.25">
      <c r="B73" s="25"/>
      <c r="C73" s="10" t="str">
        <f>IFERROR(VLOOKUP(B73,Planilha4!$A$200:$J$445,2,0)," ")</f>
        <v xml:space="preserve"> </v>
      </c>
      <c r="D73" s="10" t="str">
        <f>IFERROR(VLOOKUP(B73,Planilha4!$A$200:$J$445,3,0)," ")</f>
        <v xml:space="preserve"> </v>
      </c>
      <c r="E73" s="11" t="str">
        <f>IFERROR(VLOOKUP(B73,Planilha4!$A$200:$J$445,4,0)," ")</f>
        <v xml:space="preserve"> </v>
      </c>
      <c r="F73" s="11" t="str">
        <f>IFERROR(VLOOKUP(B73,Planilha4!$A$200:$J$445,5,0)," ")</f>
        <v xml:space="preserve"> </v>
      </c>
      <c r="G73" s="11" t="str">
        <f>IFERROR(VLOOKUP(B73,Planilha4!$A$200:$J$445,6,0)," ")</f>
        <v xml:space="preserve"> </v>
      </c>
      <c r="H73" s="11" t="str">
        <f>IFERROR(VLOOKUP(B73,Planilha4!$A$200:$J$445,7,0)," ")</f>
        <v xml:space="preserve"> </v>
      </c>
      <c r="I73" s="11" t="str">
        <f>IFERROR(VLOOKUP(B73,Planilha4!$A$200:$J$445,8,0)," ")</f>
        <v xml:space="preserve"> </v>
      </c>
      <c r="J73" s="11" t="str">
        <f>IFERROR(VLOOKUP(B73,Planilha4!$A$200:$J$445,9,0)," ")</f>
        <v xml:space="preserve"> </v>
      </c>
    </row>
    <row r="74" spans="2:10" x14ac:dyDescent="0.25">
      <c r="B74" s="25"/>
      <c r="C74" s="10" t="str">
        <f>IFERROR(VLOOKUP(B74,Planilha4!$A$200:$J$445,2,0)," ")</f>
        <v xml:space="preserve"> </v>
      </c>
      <c r="D74" s="10" t="str">
        <f>IFERROR(VLOOKUP(B74,Planilha4!$A$200:$J$445,3,0)," ")</f>
        <v xml:space="preserve"> </v>
      </c>
      <c r="E74" s="11" t="str">
        <f>IFERROR(VLOOKUP(B74,Planilha4!$A$200:$J$445,4,0)," ")</f>
        <v xml:space="preserve"> </v>
      </c>
      <c r="F74" s="11" t="str">
        <f>IFERROR(VLOOKUP(B74,Planilha4!$A$200:$J$445,5,0)," ")</f>
        <v xml:space="preserve"> </v>
      </c>
      <c r="G74" s="11" t="str">
        <f>IFERROR(VLOOKUP(B74,Planilha4!$A$200:$J$445,6,0)," ")</f>
        <v xml:space="preserve"> </v>
      </c>
      <c r="H74" s="11" t="str">
        <f>IFERROR(VLOOKUP(B74,Planilha4!$A$200:$J$445,7,0)," ")</f>
        <v xml:space="preserve"> </v>
      </c>
      <c r="I74" s="11" t="str">
        <f>IFERROR(VLOOKUP(B74,Planilha4!$A$200:$J$445,8,0)," ")</f>
        <v xml:space="preserve"> </v>
      </c>
      <c r="J74" s="11" t="str">
        <f>IFERROR(VLOOKUP(B74,Planilha4!$A$200:$J$445,9,0)," ")</f>
        <v xml:space="preserve"> </v>
      </c>
    </row>
    <row r="75" spans="2:10" x14ac:dyDescent="0.25">
      <c r="B75" s="25"/>
      <c r="C75" s="10" t="str">
        <f>IFERROR(VLOOKUP(B75,Planilha4!$A$200:$J$445,2,0)," ")</f>
        <v xml:space="preserve"> </v>
      </c>
      <c r="D75" s="10" t="str">
        <f>IFERROR(VLOOKUP(B75,Planilha4!$A$200:$J$445,3,0)," ")</f>
        <v xml:space="preserve"> </v>
      </c>
      <c r="E75" s="11" t="str">
        <f>IFERROR(VLOOKUP(B75,Planilha4!$A$200:$J$445,4,0)," ")</f>
        <v xml:space="preserve"> </v>
      </c>
      <c r="F75" s="11" t="str">
        <f>IFERROR(VLOOKUP(B75,Planilha4!$A$200:$J$445,5,0)," ")</f>
        <v xml:space="preserve"> </v>
      </c>
      <c r="G75" s="11" t="str">
        <f>IFERROR(VLOOKUP(B75,Planilha4!$A$200:$J$445,6,0)," ")</f>
        <v xml:space="preserve"> </v>
      </c>
      <c r="H75" s="11" t="str">
        <f>IFERROR(VLOOKUP(B75,Planilha4!$A$200:$J$445,7,0)," ")</f>
        <v xml:space="preserve"> </v>
      </c>
      <c r="I75" s="11" t="str">
        <f>IFERROR(VLOOKUP(B75,Planilha4!$A$200:$J$445,8,0)," ")</f>
        <v xml:space="preserve"> </v>
      </c>
      <c r="J75" s="11" t="str">
        <f>IFERROR(VLOOKUP(B75,Planilha4!$A$200:$J$445,9,0)," ")</f>
        <v xml:space="preserve"> </v>
      </c>
    </row>
    <row r="76" spans="2:10" x14ac:dyDescent="0.25">
      <c r="B76" s="25"/>
      <c r="C76" s="10" t="str">
        <f>IFERROR(VLOOKUP(B76,Planilha4!$A$200:$J$445,2,0)," ")</f>
        <v xml:space="preserve"> </v>
      </c>
      <c r="D76" s="10" t="str">
        <f>IFERROR(VLOOKUP(B76,Planilha4!$A$200:$J$445,3,0)," ")</f>
        <v xml:space="preserve"> </v>
      </c>
      <c r="E76" s="11" t="str">
        <f>IFERROR(VLOOKUP(B76,Planilha4!$A$200:$J$445,4,0)," ")</f>
        <v xml:space="preserve"> </v>
      </c>
      <c r="F76" s="11" t="str">
        <f>IFERROR(VLOOKUP(B76,Planilha4!$A$200:$J$445,5,0)," ")</f>
        <v xml:space="preserve"> </v>
      </c>
      <c r="G76" s="11" t="str">
        <f>IFERROR(VLOOKUP(B76,Planilha4!$A$200:$J$445,6,0)," ")</f>
        <v xml:space="preserve"> </v>
      </c>
      <c r="H76" s="11" t="str">
        <f>IFERROR(VLOOKUP(B76,Planilha4!$A$200:$J$445,7,0)," ")</f>
        <v xml:space="preserve"> </v>
      </c>
      <c r="I76" s="11" t="str">
        <f>IFERROR(VLOOKUP(B76,Planilha4!$A$200:$J$445,8,0)," ")</f>
        <v xml:space="preserve"> </v>
      </c>
      <c r="J76" s="11" t="str">
        <f>IFERROR(VLOOKUP(B76,Planilha4!$A$200:$J$445,9,0)," ")</f>
        <v xml:space="preserve"> </v>
      </c>
    </row>
    <row r="77" spans="2:10" x14ac:dyDescent="0.25">
      <c r="B77" s="25"/>
      <c r="C77" s="10" t="str">
        <f>IFERROR(VLOOKUP(B77,Planilha4!$A$200:$J$445,2,0)," ")</f>
        <v xml:space="preserve"> </v>
      </c>
      <c r="D77" s="10" t="str">
        <f>IFERROR(VLOOKUP(B77,Planilha4!$A$200:$J$445,3,0)," ")</f>
        <v xml:space="preserve"> </v>
      </c>
      <c r="E77" s="11" t="str">
        <f>IFERROR(VLOOKUP(B77,Planilha4!$A$200:$J$445,4,0)," ")</f>
        <v xml:space="preserve"> </v>
      </c>
      <c r="F77" s="11" t="str">
        <f>IFERROR(VLOOKUP(B77,Planilha4!$A$200:$J$445,5,0)," ")</f>
        <v xml:space="preserve"> </v>
      </c>
      <c r="G77" s="11" t="str">
        <f>IFERROR(VLOOKUP(B77,Planilha4!$A$200:$J$445,6,0)," ")</f>
        <v xml:space="preserve"> </v>
      </c>
      <c r="H77" s="11" t="str">
        <f>IFERROR(VLOOKUP(B77,Planilha4!$A$200:$J$445,7,0)," ")</f>
        <v xml:space="preserve"> </v>
      </c>
      <c r="I77" s="11" t="str">
        <f>IFERROR(VLOOKUP(B77,Planilha4!$A$200:$J$445,8,0)," ")</f>
        <v xml:space="preserve"> </v>
      </c>
      <c r="J77" s="11" t="str">
        <f>IFERROR(VLOOKUP(B77,Planilha4!$A$200:$J$445,9,0)," ")</f>
        <v xml:space="preserve"> </v>
      </c>
    </row>
    <row r="78" spans="2:10" x14ac:dyDescent="0.25">
      <c r="B78" s="25"/>
      <c r="C78" s="10" t="str">
        <f>IFERROR(VLOOKUP(B78,Planilha4!$A$200:$J$445,2,0)," ")</f>
        <v xml:space="preserve"> </v>
      </c>
      <c r="D78" s="10" t="str">
        <f>IFERROR(VLOOKUP(B78,Planilha4!$A$200:$J$445,3,0)," ")</f>
        <v xml:space="preserve"> </v>
      </c>
      <c r="E78" s="11" t="str">
        <f>IFERROR(VLOOKUP(B78,Planilha4!$A$200:$J$445,4,0)," ")</f>
        <v xml:space="preserve"> </v>
      </c>
      <c r="F78" s="11" t="str">
        <f>IFERROR(VLOOKUP(B78,Planilha4!$A$200:$J$445,5,0)," ")</f>
        <v xml:space="preserve"> </v>
      </c>
      <c r="G78" s="11" t="str">
        <f>IFERROR(VLOOKUP(B78,Planilha4!$A$200:$J$445,6,0)," ")</f>
        <v xml:space="preserve"> </v>
      </c>
      <c r="H78" s="11" t="str">
        <f>IFERROR(VLOOKUP(B78,Planilha4!$A$200:$J$445,7,0)," ")</f>
        <v xml:space="preserve"> </v>
      </c>
      <c r="I78" s="11" t="str">
        <f>IFERROR(VLOOKUP(B78,Planilha4!$A$200:$J$445,8,0)," ")</f>
        <v xml:space="preserve"> </v>
      </c>
      <c r="J78" s="11" t="str">
        <f>IFERROR(VLOOKUP(B78,Planilha4!$A$200:$J$445,9,0)," ")</f>
        <v xml:space="preserve"> </v>
      </c>
    </row>
    <row r="79" spans="2:10" x14ac:dyDescent="0.25">
      <c r="B79" s="25"/>
      <c r="C79" s="10" t="str">
        <f>IFERROR(VLOOKUP(B79,Planilha4!$A$200:$J$445,2,0)," ")</f>
        <v xml:space="preserve"> </v>
      </c>
      <c r="D79" s="10" t="str">
        <f>IFERROR(VLOOKUP(B79,Planilha4!$A$200:$J$445,3,0)," ")</f>
        <v xml:space="preserve"> </v>
      </c>
      <c r="E79" s="11" t="str">
        <f>IFERROR(VLOOKUP(B79,Planilha4!$A$200:$J$445,4,0)," ")</f>
        <v xml:space="preserve"> </v>
      </c>
      <c r="F79" s="11" t="str">
        <f>IFERROR(VLOOKUP(B79,Planilha4!$A$200:$J$445,5,0)," ")</f>
        <v xml:space="preserve"> </v>
      </c>
      <c r="G79" s="11" t="str">
        <f>IFERROR(VLOOKUP(B79,Planilha4!$A$200:$J$445,6,0)," ")</f>
        <v xml:space="preserve"> </v>
      </c>
      <c r="H79" s="11" t="str">
        <f>IFERROR(VLOOKUP(B79,Planilha4!$A$200:$J$445,7,0)," ")</f>
        <v xml:space="preserve"> </v>
      </c>
      <c r="I79" s="11" t="str">
        <f>IFERROR(VLOOKUP(B79,Planilha4!$A$200:$J$445,8,0)," ")</f>
        <v xml:space="preserve"> </v>
      </c>
      <c r="J79" s="11" t="str">
        <f>IFERROR(VLOOKUP(B79,Planilha4!$A$200:$J$445,9,0)," ")</f>
        <v xml:space="preserve"> </v>
      </c>
    </row>
    <row r="80" spans="2:10" x14ac:dyDescent="0.25">
      <c r="B80" s="25"/>
      <c r="C80" s="10" t="str">
        <f>IFERROR(VLOOKUP(B80,Planilha4!$A$200:$J$445,2,0)," ")</f>
        <v xml:space="preserve"> </v>
      </c>
      <c r="D80" s="10" t="str">
        <f>IFERROR(VLOOKUP(B80,Planilha4!$A$200:$J$445,3,0)," ")</f>
        <v xml:space="preserve"> </v>
      </c>
      <c r="E80" s="11" t="str">
        <f>IFERROR(VLOOKUP(B80,Planilha4!$A$200:$J$445,4,0)," ")</f>
        <v xml:space="preserve"> </v>
      </c>
      <c r="F80" s="11" t="str">
        <f>IFERROR(VLOOKUP(B80,Planilha4!$A$200:$J$445,5,0)," ")</f>
        <v xml:space="preserve"> </v>
      </c>
      <c r="G80" s="11" t="str">
        <f>IFERROR(VLOOKUP(B80,Planilha4!$A$200:$J$445,6,0)," ")</f>
        <v xml:space="preserve"> </v>
      </c>
      <c r="H80" s="11" t="str">
        <f>IFERROR(VLOOKUP(B80,Planilha4!$A$200:$J$445,7,0)," ")</f>
        <v xml:space="preserve"> </v>
      </c>
      <c r="I80" s="11" t="str">
        <f>IFERROR(VLOOKUP(B80,Planilha4!$A$200:$J$445,8,0)," ")</f>
        <v xml:space="preserve"> </v>
      </c>
      <c r="J80" s="11" t="str">
        <f>IFERROR(VLOOKUP(B80,Planilha4!$A$200:$J$445,9,0)," ")</f>
        <v xml:space="preserve"> </v>
      </c>
    </row>
    <row r="81" spans="2:10" x14ac:dyDescent="0.25">
      <c r="B81" s="25"/>
      <c r="C81" s="10" t="str">
        <f>IFERROR(VLOOKUP(B81,Planilha4!$A$200:$J$445,2,0)," ")</f>
        <v xml:space="preserve"> </v>
      </c>
      <c r="D81" s="10" t="str">
        <f>IFERROR(VLOOKUP(B81,Planilha4!$A$200:$J$445,3,0)," ")</f>
        <v xml:space="preserve"> </v>
      </c>
      <c r="E81" s="11" t="str">
        <f>IFERROR(VLOOKUP(B81,Planilha4!$A$200:$J$445,4,0)," ")</f>
        <v xml:space="preserve"> </v>
      </c>
      <c r="F81" s="11" t="str">
        <f>IFERROR(VLOOKUP(B81,Planilha4!$A$200:$J$445,5,0)," ")</f>
        <v xml:space="preserve"> </v>
      </c>
      <c r="G81" s="11" t="str">
        <f>IFERROR(VLOOKUP(B81,Planilha4!$A$200:$J$445,6,0)," ")</f>
        <v xml:space="preserve"> </v>
      </c>
      <c r="H81" s="11" t="str">
        <f>IFERROR(VLOOKUP(B81,Planilha4!$A$200:$J$445,7,0)," ")</f>
        <v xml:space="preserve"> </v>
      </c>
      <c r="I81" s="11" t="str">
        <f>IFERROR(VLOOKUP(B81,Planilha4!$A$200:$J$445,8,0)," ")</f>
        <v xml:space="preserve"> </v>
      </c>
      <c r="J81" s="11" t="str">
        <f>IFERROR(VLOOKUP(B81,Planilha4!$A$200:$J$445,9,0)," ")</f>
        <v xml:space="preserve"> </v>
      </c>
    </row>
    <row r="82" spans="2:10" x14ac:dyDescent="0.25">
      <c r="B82" s="25"/>
      <c r="C82" s="10" t="str">
        <f>IFERROR(VLOOKUP(B82,Planilha4!$A$200:$J$445,2,0)," ")</f>
        <v xml:space="preserve"> </v>
      </c>
      <c r="D82" s="10" t="str">
        <f>IFERROR(VLOOKUP(B82,Planilha4!$A$200:$J$445,3,0)," ")</f>
        <v xml:space="preserve"> </v>
      </c>
      <c r="E82" s="11" t="str">
        <f>IFERROR(VLOOKUP(B82,Planilha4!$A$200:$J$445,4,0)," ")</f>
        <v xml:space="preserve"> </v>
      </c>
      <c r="F82" s="11" t="str">
        <f>IFERROR(VLOOKUP(B82,Planilha4!$A$200:$J$445,5,0)," ")</f>
        <v xml:space="preserve"> </v>
      </c>
      <c r="G82" s="11" t="str">
        <f>IFERROR(VLOOKUP(B82,Planilha4!$A$200:$J$445,6,0)," ")</f>
        <v xml:space="preserve"> </v>
      </c>
      <c r="H82" s="11" t="str">
        <f>IFERROR(VLOOKUP(B82,Planilha4!$A$200:$J$445,7,0)," ")</f>
        <v xml:space="preserve"> </v>
      </c>
      <c r="I82" s="11" t="str">
        <f>IFERROR(VLOOKUP(B82,Planilha4!$A$200:$J$445,8,0)," ")</f>
        <v xml:space="preserve"> </v>
      </c>
      <c r="J82" s="11" t="str">
        <f>IFERROR(VLOOKUP(B82,Planilha4!$A$200:$J$445,9,0)," ")</f>
        <v xml:space="preserve"> </v>
      </c>
    </row>
    <row r="83" spans="2:10" x14ac:dyDescent="0.25">
      <c r="B83" s="25"/>
      <c r="C83" s="10" t="str">
        <f>IFERROR(VLOOKUP(B83,Planilha4!$A$200:$J$445,2,0)," ")</f>
        <v xml:space="preserve"> </v>
      </c>
      <c r="D83" s="10" t="str">
        <f>IFERROR(VLOOKUP(B83,Planilha4!$A$200:$J$445,3,0)," ")</f>
        <v xml:space="preserve"> </v>
      </c>
      <c r="E83" s="11" t="str">
        <f>IFERROR(VLOOKUP(B83,Planilha4!$A$200:$J$445,4,0)," ")</f>
        <v xml:space="preserve"> </v>
      </c>
      <c r="F83" s="11" t="str">
        <f>IFERROR(VLOOKUP(B83,Planilha4!$A$200:$J$445,5,0)," ")</f>
        <v xml:space="preserve"> </v>
      </c>
      <c r="G83" s="11" t="str">
        <f>IFERROR(VLOOKUP(B83,Planilha4!$A$200:$J$445,6,0)," ")</f>
        <v xml:space="preserve"> </v>
      </c>
      <c r="H83" s="11" t="str">
        <f>IFERROR(VLOOKUP(B83,Planilha4!$A$200:$J$445,7,0)," ")</f>
        <v xml:space="preserve"> </v>
      </c>
      <c r="I83" s="11" t="str">
        <f>IFERROR(VLOOKUP(B83,Planilha4!$A$200:$J$445,8,0)," ")</f>
        <v xml:space="preserve"> </v>
      </c>
      <c r="J83" s="11" t="str">
        <f>IFERROR(VLOOKUP(B83,Planilha4!$A$200:$J$445,9,0)," ")</f>
        <v xml:space="preserve"> </v>
      </c>
    </row>
    <row r="84" spans="2:10" x14ac:dyDescent="0.25">
      <c r="B84" s="25"/>
      <c r="C84" s="10" t="str">
        <f>IFERROR(VLOOKUP(B84,Planilha4!$A$200:$J$445,2,0)," ")</f>
        <v xml:space="preserve"> </v>
      </c>
      <c r="D84" s="10" t="str">
        <f>IFERROR(VLOOKUP(B84,Planilha4!$A$200:$J$445,3,0)," ")</f>
        <v xml:space="preserve"> </v>
      </c>
      <c r="E84" s="11" t="str">
        <f>IFERROR(VLOOKUP(B84,Planilha4!$A$200:$J$445,4,0)," ")</f>
        <v xml:space="preserve"> </v>
      </c>
      <c r="F84" s="11" t="str">
        <f>IFERROR(VLOOKUP(B84,Planilha4!$A$200:$J$445,5,0)," ")</f>
        <v xml:space="preserve"> </v>
      </c>
      <c r="G84" s="11" t="str">
        <f>IFERROR(VLOOKUP(B84,Planilha4!$A$200:$J$445,6,0)," ")</f>
        <v xml:space="preserve"> </v>
      </c>
      <c r="H84" s="11" t="str">
        <f>IFERROR(VLOOKUP(B84,Planilha4!$A$200:$J$445,7,0)," ")</f>
        <v xml:space="preserve"> </v>
      </c>
      <c r="I84" s="11" t="str">
        <f>IFERROR(VLOOKUP(B84,Planilha4!$A$200:$J$445,8,0)," ")</f>
        <v xml:space="preserve"> </v>
      </c>
      <c r="J84" s="11" t="str">
        <f>IFERROR(VLOOKUP(B84,Planilha4!$A$200:$J$445,9,0)," ")</f>
        <v xml:space="preserve"> </v>
      </c>
    </row>
    <row r="85" spans="2:10" x14ac:dyDescent="0.25">
      <c r="B85" s="25"/>
      <c r="C85" s="10" t="str">
        <f>IFERROR(VLOOKUP(B85,Planilha4!$A$200:$J$445,2,0)," ")</f>
        <v xml:space="preserve"> </v>
      </c>
      <c r="D85" s="10" t="str">
        <f>IFERROR(VLOOKUP(B85,Planilha4!$A$200:$J$445,3,0)," ")</f>
        <v xml:space="preserve"> </v>
      </c>
      <c r="E85" s="11" t="str">
        <f>IFERROR(VLOOKUP(B85,Planilha4!$A$200:$J$445,4,0)," ")</f>
        <v xml:space="preserve"> </v>
      </c>
      <c r="F85" s="11" t="str">
        <f>IFERROR(VLOOKUP(B85,Planilha4!$A$200:$J$445,5,0)," ")</f>
        <v xml:space="preserve"> </v>
      </c>
      <c r="G85" s="11" t="str">
        <f>IFERROR(VLOOKUP(B85,Planilha4!$A$200:$J$445,6,0)," ")</f>
        <v xml:space="preserve"> </v>
      </c>
      <c r="H85" s="11" t="str">
        <f>IFERROR(VLOOKUP(B85,Planilha4!$A$200:$J$445,7,0)," ")</f>
        <v xml:space="preserve"> </v>
      </c>
      <c r="I85" s="11" t="str">
        <f>IFERROR(VLOOKUP(B85,Planilha4!$A$200:$J$445,8,0)," ")</f>
        <v xml:space="preserve"> </v>
      </c>
      <c r="J85" s="11" t="str">
        <f>IFERROR(VLOOKUP(B85,Planilha4!$A$200:$J$445,9,0)," ")</f>
        <v xml:space="preserve"> </v>
      </c>
    </row>
    <row r="86" spans="2:10" x14ac:dyDescent="0.25">
      <c r="B86" s="25"/>
      <c r="C86" s="10" t="str">
        <f>IFERROR(VLOOKUP(B86,Planilha4!$A$200:$J$445,2,0)," ")</f>
        <v xml:space="preserve"> </v>
      </c>
      <c r="D86" s="10" t="str">
        <f>IFERROR(VLOOKUP(B86,Planilha4!$A$200:$J$445,3,0)," ")</f>
        <v xml:space="preserve"> </v>
      </c>
      <c r="E86" s="11" t="str">
        <f>IFERROR(VLOOKUP(B86,Planilha4!$A$200:$J$445,4,0)," ")</f>
        <v xml:space="preserve"> </v>
      </c>
      <c r="F86" s="11" t="str">
        <f>IFERROR(VLOOKUP(B86,Planilha4!$A$200:$J$445,5,0)," ")</f>
        <v xml:space="preserve"> </v>
      </c>
      <c r="G86" s="11" t="str">
        <f>IFERROR(VLOOKUP(B86,Planilha4!$A$200:$J$445,6,0)," ")</f>
        <v xml:space="preserve"> </v>
      </c>
      <c r="H86" s="11" t="str">
        <f>IFERROR(VLOOKUP(B86,Planilha4!$A$200:$J$445,7,0)," ")</f>
        <v xml:space="preserve"> </v>
      </c>
      <c r="I86" s="11" t="str">
        <f>IFERROR(VLOOKUP(B86,Planilha4!$A$200:$J$445,8,0)," ")</f>
        <v xml:space="preserve"> </v>
      </c>
      <c r="J86" s="11" t="str">
        <f>IFERROR(VLOOKUP(B86,Planilha4!$A$200:$J$445,9,0)," ")</f>
        <v xml:space="preserve"> </v>
      </c>
    </row>
    <row r="87" spans="2:10" x14ac:dyDescent="0.25">
      <c r="B87" s="25"/>
      <c r="C87" s="10" t="str">
        <f>IFERROR(VLOOKUP(B87,Planilha4!$A$200:$J$445,2,0)," ")</f>
        <v xml:space="preserve"> </v>
      </c>
      <c r="D87" s="10" t="str">
        <f>IFERROR(VLOOKUP(B87,Planilha4!$A$200:$J$445,3,0)," ")</f>
        <v xml:space="preserve"> </v>
      </c>
      <c r="E87" s="11" t="str">
        <f>IFERROR(VLOOKUP(B87,Planilha4!$A$200:$J$445,4,0)," ")</f>
        <v xml:space="preserve"> </v>
      </c>
      <c r="F87" s="11" t="str">
        <f>IFERROR(VLOOKUP(B87,Planilha4!$A$200:$J$445,5,0)," ")</f>
        <v xml:space="preserve"> </v>
      </c>
      <c r="G87" s="11" t="str">
        <f>IFERROR(VLOOKUP(B87,Planilha4!$A$200:$J$445,6,0)," ")</f>
        <v xml:space="preserve"> </v>
      </c>
      <c r="H87" s="11" t="str">
        <f>IFERROR(VLOOKUP(B87,Planilha4!$A$200:$J$445,7,0)," ")</f>
        <v xml:space="preserve"> </v>
      </c>
      <c r="I87" s="11" t="str">
        <f>IFERROR(VLOOKUP(B87,Planilha4!$A$200:$J$445,8,0)," ")</f>
        <v xml:space="preserve"> </v>
      </c>
      <c r="J87" s="11" t="str">
        <f>IFERROR(VLOOKUP(B87,Planilha4!$A$200:$J$445,9,0)," ")</f>
        <v xml:space="preserve"> </v>
      </c>
    </row>
    <row r="88" spans="2:10" x14ac:dyDescent="0.25">
      <c r="B88" s="25"/>
      <c r="C88" s="10" t="str">
        <f>IFERROR(VLOOKUP(B88,Planilha4!$A$200:$J$445,2,0)," ")</f>
        <v xml:space="preserve"> </v>
      </c>
      <c r="D88" s="10" t="str">
        <f>IFERROR(VLOOKUP(B88,Planilha4!$A$200:$J$445,3,0)," ")</f>
        <v xml:space="preserve"> </v>
      </c>
      <c r="E88" s="11" t="str">
        <f>IFERROR(VLOOKUP(B88,Planilha4!$A$200:$J$445,4,0)," ")</f>
        <v xml:space="preserve"> </v>
      </c>
      <c r="F88" s="11" t="str">
        <f>IFERROR(VLOOKUP(B88,Planilha4!$A$200:$J$445,5,0)," ")</f>
        <v xml:space="preserve"> </v>
      </c>
      <c r="G88" s="11" t="str">
        <f>IFERROR(VLOOKUP(B88,Planilha4!$A$200:$J$445,6,0)," ")</f>
        <v xml:space="preserve"> </v>
      </c>
      <c r="H88" s="11" t="str">
        <f>IFERROR(VLOOKUP(B88,Planilha4!$A$200:$J$445,7,0)," ")</f>
        <v xml:space="preserve"> </v>
      </c>
      <c r="I88" s="11" t="str">
        <f>IFERROR(VLOOKUP(B88,Planilha4!$A$200:$J$445,8,0)," ")</f>
        <v xml:space="preserve"> </v>
      </c>
      <c r="J88" s="11" t="str">
        <f>IFERROR(VLOOKUP(B88,Planilha4!$A$200:$J$445,9,0)," ")</f>
        <v xml:space="preserve"> </v>
      </c>
    </row>
    <row r="89" spans="2:10" x14ac:dyDescent="0.25">
      <c r="B89" s="25"/>
      <c r="C89" s="10" t="str">
        <f>IFERROR(VLOOKUP(B89,Planilha4!$A$200:$J$445,2,0)," ")</f>
        <v xml:space="preserve"> </v>
      </c>
      <c r="D89" s="10" t="str">
        <f>IFERROR(VLOOKUP(B89,Planilha4!$A$200:$J$445,3,0)," ")</f>
        <v xml:space="preserve"> </v>
      </c>
      <c r="E89" s="11" t="str">
        <f>IFERROR(VLOOKUP(B89,Planilha4!$A$200:$J$445,4,0)," ")</f>
        <v xml:space="preserve"> </v>
      </c>
      <c r="F89" s="11" t="str">
        <f>IFERROR(VLOOKUP(B89,Planilha4!$A$200:$J$445,5,0)," ")</f>
        <v xml:space="preserve"> </v>
      </c>
      <c r="G89" s="11" t="str">
        <f>IFERROR(VLOOKUP(B89,Planilha4!$A$200:$J$445,6,0)," ")</f>
        <v xml:space="preserve"> </v>
      </c>
      <c r="H89" s="11" t="str">
        <f>IFERROR(VLOOKUP(B89,Planilha4!$A$200:$J$445,7,0)," ")</f>
        <v xml:space="preserve"> </v>
      </c>
      <c r="I89" s="11" t="str">
        <f>IFERROR(VLOOKUP(B89,Planilha4!$A$200:$J$445,8,0)," ")</f>
        <v xml:space="preserve"> </v>
      </c>
      <c r="J89" s="11" t="str">
        <f>IFERROR(VLOOKUP(B89,Planilha4!$A$200:$J$445,9,0)," ")</f>
        <v xml:space="preserve"> </v>
      </c>
    </row>
    <row r="90" spans="2:10" x14ac:dyDescent="0.25">
      <c r="B90" s="25"/>
      <c r="C90" s="10" t="str">
        <f>IFERROR(VLOOKUP(B90,Planilha4!$A$200:$J$445,2,0)," ")</f>
        <v xml:space="preserve"> </v>
      </c>
      <c r="D90" s="10" t="str">
        <f>IFERROR(VLOOKUP(B90,Planilha4!$A$200:$J$445,3,0)," ")</f>
        <v xml:space="preserve"> </v>
      </c>
      <c r="E90" s="11" t="str">
        <f>IFERROR(VLOOKUP(B90,Planilha4!$A$200:$J$445,4,0)," ")</f>
        <v xml:space="preserve"> </v>
      </c>
      <c r="F90" s="11" t="str">
        <f>IFERROR(VLOOKUP(B90,Planilha4!$A$200:$J$445,5,0)," ")</f>
        <v xml:space="preserve"> </v>
      </c>
      <c r="G90" s="11" t="str">
        <f>IFERROR(VLOOKUP(B90,Planilha4!$A$200:$J$445,6,0)," ")</f>
        <v xml:space="preserve"> </v>
      </c>
      <c r="H90" s="11" t="str">
        <f>IFERROR(VLOOKUP(B90,Planilha4!$A$200:$J$445,7,0)," ")</f>
        <v xml:space="preserve"> </v>
      </c>
      <c r="I90" s="11" t="str">
        <f>IFERROR(VLOOKUP(B90,Planilha4!$A$200:$J$445,8,0)," ")</f>
        <v xml:space="preserve"> </v>
      </c>
      <c r="J90" s="11" t="str">
        <f>IFERROR(VLOOKUP(B90,Planilha4!$A$200:$J$445,9,0)," ")</f>
        <v xml:space="preserve"> </v>
      </c>
    </row>
    <row r="91" spans="2:10" x14ac:dyDescent="0.25">
      <c r="B91" s="25"/>
      <c r="C91" s="10" t="str">
        <f>IFERROR(VLOOKUP(B91,Planilha4!$A$200:$J$445,2,0)," ")</f>
        <v xml:space="preserve"> </v>
      </c>
      <c r="D91" s="10" t="str">
        <f>IFERROR(VLOOKUP(B91,Planilha4!$A$200:$J$445,3,0)," ")</f>
        <v xml:space="preserve"> </v>
      </c>
      <c r="E91" s="11" t="str">
        <f>IFERROR(VLOOKUP(B91,Planilha4!$A$200:$J$445,4,0)," ")</f>
        <v xml:space="preserve"> </v>
      </c>
      <c r="F91" s="11" t="str">
        <f>IFERROR(VLOOKUP(B91,Planilha4!$A$200:$J$445,5,0)," ")</f>
        <v xml:space="preserve"> </v>
      </c>
      <c r="G91" s="11" t="str">
        <f>IFERROR(VLOOKUP(B91,Planilha4!$A$200:$J$445,6,0)," ")</f>
        <v xml:space="preserve"> </v>
      </c>
      <c r="H91" s="11" t="str">
        <f>IFERROR(VLOOKUP(B91,Planilha4!$A$200:$J$445,7,0)," ")</f>
        <v xml:space="preserve"> </v>
      </c>
      <c r="I91" s="11" t="str">
        <f>IFERROR(VLOOKUP(B91,Planilha4!$A$200:$J$445,8,0)," ")</f>
        <v xml:space="preserve"> </v>
      </c>
      <c r="J91" s="11" t="str">
        <f>IFERROR(VLOOKUP(B91,Planilha4!$A$200:$J$445,9,0)," ")</f>
        <v xml:space="preserve"> </v>
      </c>
    </row>
    <row r="92" spans="2:10" x14ac:dyDescent="0.25">
      <c r="B92" s="25"/>
      <c r="C92" s="10" t="str">
        <f>IFERROR(VLOOKUP(B92,Planilha4!$A$200:$J$445,2,0)," ")</f>
        <v xml:space="preserve"> </v>
      </c>
      <c r="D92" s="10" t="str">
        <f>IFERROR(VLOOKUP(B92,Planilha4!$A$200:$J$445,3,0)," ")</f>
        <v xml:space="preserve"> </v>
      </c>
      <c r="E92" s="11" t="str">
        <f>IFERROR(VLOOKUP(B92,Planilha4!$A$200:$J$445,4,0)," ")</f>
        <v xml:space="preserve"> </v>
      </c>
      <c r="F92" s="11" t="str">
        <f>IFERROR(VLOOKUP(B92,Planilha4!$A$200:$J$445,5,0)," ")</f>
        <v xml:space="preserve"> </v>
      </c>
      <c r="G92" s="11" t="str">
        <f>IFERROR(VLOOKUP(B92,Planilha4!$A$200:$J$445,6,0)," ")</f>
        <v xml:space="preserve"> </v>
      </c>
      <c r="H92" s="11" t="str">
        <f>IFERROR(VLOOKUP(B92,Planilha4!$A$200:$J$445,7,0)," ")</f>
        <v xml:space="preserve"> </v>
      </c>
      <c r="I92" s="11" t="str">
        <f>IFERROR(VLOOKUP(B92,Planilha4!$A$200:$J$445,8,0)," ")</f>
        <v xml:space="preserve"> </v>
      </c>
      <c r="J92" s="11" t="str">
        <f>IFERROR(VLOOKUP(B92,Planilha4!$A$200:$J$445,9,0)," ")</f>
        <v xml:space="preserve"> </v>
      </c>
    </row>
    <row r="93" spans="2:10" x14ac:dyDescent="0.25">
      <c r="B93" s="25"/>
      <c r="C93" s="10" t="str">
        <f>IFERROR(VLOOKUP(B93,Planilha4!$A$200:$J$445,2,0)," ")</f>
        <v xml:space="preserve"> </v>
      </c>
      <c r="D93" s="10" t="str">
        <f>IFERROR(VLOOKUP(B93,Planilha4!$A$200:$J$445,3,0)," ")</f>
        <v xml:space="preserve"> </v>
      </c>
      <c r="E93" s="11" t="str">
        <f>IFERROR(VLOOKUP(B93,Planilha4!$A$200:$J$445,4,0)," ")</f>
        <v xml:space="preserve"> </v>
      </c>
      <c r="F93" s="11" t="str">
        <f>IFERROR(VLOOKUP(B93,Planilha4!$A$200:$J$445,5,0)," ")</f>
        <v xml:space="preserve"> </v>
      </c>
      <c r="G93" s="11" t="str">
        <f>IFERROR(VLOOKUP(B93,Planilha4!$A$200:$J$445,6,0)," ")</f>
        <v xml:space="preserve"> </v>
      </c>
      <c r="H93" s="11" t="str">
        <f>IFERROR(VLOOKUP(B93,Planilha4!$A$200:$J$445,7,0)," ")</f>
        <v xml:space="preserve"> </v>
      </c>
      <c r="I93" s="11" t="str">
        <f>IFERROR(VLOOKUP(B93,Planilha4!$A$200:$J$445,8,0)," ")</f>
        <v xml:space="preserve"> </v>
      </c>
      <c r="J93" s="11" t="str">
        <f>IFERROR(VLOOKUP(B93,Planilha4!$A$200:$J$445,9,0)," ")</f>
        <v xml:space="preserve"> </v>
      </c>
    </row>
    <row r="94" spans="2:10" x14ac:dyDescent="0.25">
      <c r="B94" s="25"/>
      <c r="C94" s="10" t="str">
        <f>IFERROR(VLOOKUP(B94,Planilha4!$A$200:$J$445,2,0)," ")</f>
        <v xml:space="preserve"> </v>
      </c>
      <c r="D94" s="10" t="str">
        <f>IFERROR(VLOOKUP(B94,Planilha4!$A$200:$J$445,3,0)," ")</f>
        <v xml:space="preserve"> </v>
      </c>
      <c r="E94" s="11" t="str">
        <f>IFERROR(VLOOKUP(B94,Planilha4!$A$200:$J$445,4,0)," ")</f>
        <v xml:space="preserve"> </v>
      </c>
      <c r="F94" s="11" t="str">
        <f>IFERROR(VLOOKUP(B94,Planilha4!$A$200:$J$445,5,0)," ")</f>
        <v xml:space="preserve"> </v>
      </c>
      <c r="G94" s="11" t="str">
        <f>IFERROR(VLOOKUP(B94,Planilha4!$A$200:$J$445,6,0)," ")</f>
        <v xml:space="preserve"> </v>
      </c>
      <c r="H94" s="11" t="str">
        <f>IFERROR(VLOOKUP(B94,Planilha4!$A$200:$J$445,7,0)," ")</f>
        <v xml:space="preserve"> </v>
      </c>
      <c r="I94" s="11" t="str">
        <f>IFERROR(VLOOKUP(B94,Planilha4!$A$200:$J$445,8,0)," ")</f>
        <v xml:space="preserve"> </v>
      </c>
      <c r="J94" s="11" t="str">
        <f>IFERROR(VLOOKUP(B94,Planilha4!$A$200:$J$445,9,0)," ")</f>
        <v xml:space="preserve"> </v>
      </c>
    </row>
    <row r="95" spans="2:10" x14ac:dyDescent="0.25">
      <c r="B95" s="25"/>
      <c r="C95" s="10" t="str">
        <f>IFERROR(VLOOKUP(B95,Planilha4!$A$200:$J$445,2,0)," ")</f>
        <v xml:space="preserve"> </v>
      </c>
      <c r="D95" s="10" t="str">
        <f>IFERROR(VLOOKUP(B95,Planilha4!$A$200:$J$445,3,0)," ")</f>
        <v xml:space="preserve"> </v>
      </c>
      <c r="E95" s="11" t="str">
        <f>IFERROR(VLOOKUP(B95,Planilha4!$A$200:$J$445,4,0)," ")</f>
        <v xml:space="preserve"> </v>
      </c>
      <c r="F95" s="11" t="str">
        <f>IFERROR(VLOOKUP(B95,Planilha4!$A$200:$J$445,5,0)," ")</f>
        <v xml:space="preserve"> </v>
      </c>
      <c r="G95" s="11" t="str">
        <f>IFERROR(VLOOKUP(B95,Planilha4!$A$200:$J$445,6,0)," ")</f>
        <v xml:space="preserve"> </v>
      </c>
      <c r="H95" s="11" t="str">
        <f>IFERROR(VLOOKUP(B95,Planilha4!$A$200:$J$445,7,0)," ")</f>
        <v xml:space="preserve"> </v>
      </c>
      <c r="I95" s="11" t="str">
        <f>IFERROR(VLOOKUP(B95,Planilha4!$A$200:$J$445,8,0)," ")</f>
        <v xml:space="preserve"> </v>
      </c>
      <c r="J95" s="11" t="str">
        <f>IFERROR(VLOOKUP(B95,Planilha4!$A$200:$J$445,9,0)," ")</f>
        <v xml:space="preserve"> </v>
      </c>
    </row>
    <row r="96" spans="2:10" x14ac:dyDescent="0.25">
      <c r="B96" s="25"/>
      <c r="C96" s="10" t="str">
        <f>IFERROR(VLOOKUP(B96,Planilha4!$A$200:$J$445,2,0)," ")</f>
        <v xml:space="preserve"> </v>
      </c>
      <c r="D96" s="10" t="str">
        <f>IFERROR(VLOOKUP(B96,Planilha4!$A$200:$J$445,3,0)," ")</f>
        <v xml:space="preserve"> </v>
      </c>
      <c r="E96" s="11" t="str">
        <f>IFERROR(VLOOKUP(B96,Planilha4!$A$200:$J$445,4,0)," ")</f>
        <v xml:space="preserve"> </v>
      </c>
      <c r="F96" s="11" t="str">
        <f>IFERROR(VLOOKUP(B96,Planilha4!$A$200:$J$445,5,0)," ")</f>
        <v xml:space="preserve"> </v>
      </c>
      <c r="G96" s="11" t="str">
        <f>IFERROR(VLOOKUP(B96,Planilha4!$A$200:$J$445,6,0)," ")</f>
        <v xml:space="preserve"> </v>
      </c>
      <c r="H96" s="11" t="str">
        <f>IFERROR(VLOOKUP(B96,Planilha4!$A$200:$J$445,7,0)," ")</f>
        <v xml:space="preserve"> </v>
      </c>
      <c r="I96" s="11" t="str">
        <f>IFERROR(VLOOKUP(B96,Planilha4!$A$200:$J$445,8,0)," ")</f>
        <v xml:space="preserve"> </v>
      </c>
      <c r="J96" s="11" t="str">
        <f>IFERROR(VLOOKUP(B96,Planilha4!$A$200:$J$445,9,0)," ")</f>
        <v xml:space="preserve"> </v>
      </c>
    </row>
    <row r="97" spans="2:10" x14ac:dyDescent="0.25">
      <c r="B97" s="25"/>
      <c r="C97" s="10" t="str">
        <f>IFERROR(VLOOKUP(B97,Planilha4!$A$200:$J$445,2,0)," ")</f>
        <v xml:space="preserve"> </v>
      </c>
      <c r="D97" s="10" t="str">
        <f>IFERROR(VLOOKUP(B97,Planilha4!$A$200:$J$445,3,0)," ")</f>
        <v xml:space="preserve"> </v>
      </c>
      <c r="E97" s="11" t="str">
        <f>IFERROR(VLOOKUP(B97,Planilha4!$A$200:$J$445,4,0)," ")</f>
        <v xml:space="preserve"> </v>
      </c>
      <c r="F97" s="11" t="str">
        <f>IFERROR(VLOOKUP(B97,Planilha4!$A$200:$J$445,5,0)," ")</f>
        <v xml:space="preserve"> </v>
      </c>
      <c r="G97" s="11" t="str">
        <f>IFERROR(VLOOKUP(B97,Planilha4!$A$200:$J$445,6,0)," ")</f>
        <v xml:space="preserve"> </v>
      </c>
      <c r="H97" s="11" t="str">
        <f>IFERROR(VLOOKUP(B97,Planilha4!$A$200:$J$445,7,0)," ")</f>
        <v xml:space="preserve"> </v>
      </c>
      <c r="I97" s="11" t="str">
        <f>IFERROR(VLOOKUP(B97,Planilha4!$A$200:$J$445,8,0)," ")</f>
        <v xml:space="preserve"> </v>
      </c>
      <c r="J97" s="11" t="str">
        <f>IFERROR(VLOOKUP(B97,Planilha4!$A$200:$J$445,9,0)," ")</f>
        <v xml:space="preserve"> </v>
      </c>
    </row>
    <row r="98" spans="2:10" x14ac:dyDescent="0.25">
      <c r="B98" s="25"/>
      <c r="C98" s="10" t="str">
        <f>IFERROR(VLOOKUP(B98,Planilha4!$A$200:$J$445,2,0)," ")</f>
        <v xml:space="preserve"> </v>
      </c>
      <c r="D98" s="10" t="str">
        <f>IFERROR(VLOOKUP(B98,Planilha4!$A$200:$J$445,3,0)," ")</f>
        <v xml:space="preserve"> </v>
      </c>
      <c r="E98" s="11" t="str">
        <f>IFERROR(VLOOKUP(B98,Planilha4!$A$200:$J$445,4,0)," ")</f>
        <v xml:space="preserve"> </v>
      </c>
      <c r="F98" s="11" t="str">
        <f>IFERROR(VLOOKUP(B98,Planilha4!$A$200:$J$445,5,0)," ")</f>
        <v xml:space="preserve"> </v>
      </c>
      <c r="G98" s="11" t="str">
        <f>IFERROR(VLOOKUP(B98,Planilha4!$A$200:$J$445,6,0)," ")</f>
        <v xml:space="preserve"> </v>
      </c>
      <c r="H98" s="11" t="str">
        <f>IFERROR(VLOOKUP(B98,Planilha4!$A$200:$J$445,7,0)," ")</f>
        <v xml:space="preserve"> </v>
      </c>
      <c r="I98" s="11" t="str">
        <f>IFERROR(VLOOKUP(B98,Planilha4!$A$200:$J$445,8,0)," ")</f>
        <v xml:space="preserve"> </v>
      </c>
      <c r="J98" s="11" t="str">
        <f>IFERROR(VLOOKUP(B98,Planilha4!$A$200:$J$445,9,0)," ")</f>
        <v xml:space="preserve"> </v>
      </c>
    </row>
  </sheetData>
  <sheetProtection algorithmName="SHA-512" hashValue="mLNW3wXgeRNURYwWU76NkBlwdA5XYKVWQv53m7HuLreCNv0n80T2KkD20pNb9fJleRgbzz4CVSlgB9g4dlARkA==" saltValue="PQEzhjtCowdMCCQbBLEMC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25"/>
  <sheetViews>
    <sheetView topLeftCell="A182" workbookViewId="0">
      <selection activeCell="B331" sqref="B331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8" customWidth="1"/>
    <col min="6" max="6" width="12.7109375" style="28" bestFit="1" customWidth="1"/>
    <col min="7" max="7" width="12.85546875" style="28" bestFit="1" customWidth="1"/>
    <col min="8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41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42</v>
      </c>
      <c r="B202" t="s">
        <v>43</v>
      </c>
      <c r="C202" t="s">
        <v>41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44</v>
      </c>
      <c r="B203" t="s">
        <v>45</v>
      </c>
      <c r="C203" t="s">
        <v>41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46</v>
      </c>
      <c r="B204" t="s">
        <v>47</v>
      </c>
      <c r="C204" t="s">
        <v>41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48</v>
      </c>
      <c r="B205" t="s">
        <v>49</v>
      </c>
      <c r="C205" t="s">
        <v>41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50</v>
      </c>
      <c r="B206" t="s">
        <v>51</v>
      </c>
      <c r="C206" t="s">
        <v>41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52</v>
      </c>
      <c r="B207" t="s">
        <v>53</v>
      </c>
      <c r="C207" t="s">
        <v>41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54</v>
      </c>
      <c r="B208" t="s">
        <v>55</v>
      </c>
      <c r="C208" t="s">
        <v>41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56</v>
      </c>
      <c r="B209" t="s">
        <v>57</v>
      </c>
      <c r="C209" t="s">
        <v>41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58</v>
      </c>
      <c r="B210" t="s">
        <v>59</v>
      </c>
      <c r="C210" t="s">
        <v>41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60</v>
      </c>
      <c r="B211" t="s">
        <v>61</v>
      </c>
      <c r="C211" t="s">
        <v>41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62</v>
      </c>
      <c r="B212" t="s">
        <v>63</v>
      </c>
      <c r="C212" t="s">
        <v>41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25">
      <c r="A213" t="s">
        <v>64</v>
      </c>
      <c r="B213" t="s">
        <v>65</v>
      </c>
      <c r="C213" t="s">
        <v>41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66</v>
      </c>
      <c r="B214" t="s">
        <v>67</v>
      </c>
      <c r="C214" t="s">
        <v>41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25">
      <c r="A215" t="s">
        <v>68</v>
      </c>
      <c r="B215" t="s">
        <v>69</v>
      </c>
      <c r="C215" t="s">
        <v>41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25">
      <c r="A216" t="s">
        <v>70</v>
      </c>
      <c r="B216" t="s">
        <v>71</v>
      </c>
      <c r="C216" t="s">
        <v>41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25">
      <c r="A217" t="s">
        <v>72</v>
      </c>
      <c r="B217" t="s">
        <v>73</v>
      </c>
      <c r="C217" t="s">
        <v>41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74</v>
      </c>
      <c r="B218" t="s">
        <v>75</v>
      </c>
      <c r="C218" t="s">
        <v>41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76</v>
      </c>
      <c r="B219" t="s">
        <v>77</v>
      </c>
      <c r="C219" t="s">
        <v>41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78</v>
      </c>
      <c r="B220" t="s">
        <v>79</v>
      </c>
      <c r="C220" t="s">
        <v>41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80</v>
      </c>
      <c r="B221" t="s">
        <v>81</v>
      </c>
      <c r="C221" t="s">
        <v>41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82</v>
      </c>
      <c r="B222" t="s">
        <v>83</v>
      </c>
      <c r="C222" t="s">
        <v>41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84</v>
      </c>
      <c r="B223" t="s">
        <v>85</v>
      </c>
      <c r="C223" t="s">
        <v>41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86</v>
      </c>
      <c r="B224" t="s">
        <v>87</v>
      </c>
      <c r="C224" t="s">
        <v>41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88</v>
      </c>
      <c r="B225" t="s">
        <v>89</v>
      </c>
      <c r="C225" t="s">
        <v>41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90</v>
      </c>
      <c r="B226" t="s">
        <v>91</v>
      </c>
      <c r="C226" t="s">
        <v>41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92</v>
      </c>
      <c r="B227" t="s">
        <v>93</v>
      </c>
      <c r="C227" t="s">
        <v>41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94</v>
      </c>
      <c r="B228" t="s">
        <v>95</v>
      </c>
      <c r="C228" t="s">
        <v>41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96</v>
      </c>
      <c r="B229" t="s">
        <v>97</v>
      </c>
      <c r="C229" t="s">
        <v>41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98</v>
      </c>
      <c r="B230" t="s">
        <v>99</v>
      </c>
      <c r="C230" t="s">
        <v>41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100</v>
      </c>
      <c r="B231" t="s">
        <v>101</v>
      </c>
      <c r="C231" t="s">
        <v>41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102</v>
      </c>
      <c r="B232" t="s">
        <v>103</v>
      </c>
      <c r="C232" t="s">
        <v>41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104</v>
      </c>
      <c r="B233" t="s">
        <v>105</v>
      </c>
      <c r="C233" t="s">
        <v>41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106</v>
      </c>
      <c r="B234" t="s">
        <v>107</v>
      </c>
      <c r="C234" t="s">
        <v>41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108</v>
      </c>
      <c r="B235" t="s">
        <v>109</v>
      </c>
      <c r="C235" t="s">
        <v>41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110</v>
      </c>
      <c r="B236" t="s">
        <v>111</v>
      </c>
      <c r="C236" t="s">
        <v>41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112</v>
      </c>
      <c r="B237" t="s">
        <v>113</v>
      </c>
      <c r="C237" t="s">
        <v>41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114</v>
      </c>
      <c r="B238" t="s">
        <v>115</v>
      </c>
      <c r="C238" t="s">
        <v>41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116</v>
      </c>
      <c r="B239" t="s">
        <v>117</v>
      </c>
      <c r="C239" t="s">
        <v>41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118</v>
      </c>
      <c r="B240" t="s">
        <v>119</v>
      </c>
      <c r="C240" t="s">
        <v>41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120</v>
      </c>
      <c r="B241" t="s">
        <v>121</v>
      </c>
      <c r="C241" t="s">
        <v>41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122</v>
      </c>
      <c r="B242" t="s">
        <v>123</v>
      </c>
      <c r="C242" t="s">
        <v>41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124</v>
      </c>
      <c r="B243" t="s">
        <v>125</v>
      </c>
      <c r="C243" t="s">
        <v>41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126</v>
      </c>
      <c r="B244" t="s">
        <v>127</v>
      </c>
      <c r="C244" t="s">
        <v>41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128</v>
      </c>
      <c r="B245" t="s">
        <v>129</v>
      </c>
      <c r="C245" t="s">
        <v>41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130</v>
      </c>
      <c r="B246" t="s">
        <v>131</v>
      </c>
      <c r="C246" t="s">
        <v>41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132</v>
      </c>
      <c r="B247" t="s">
        <v>133</v>
      </c>
      <c r="C247" t="s">
        <v>41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134</v>
      </c>
      <c r="B248" t="s">
        <v>135</v>
      </c>
      <c r="C248" t="s">
        <v>41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136</v>
      </c>
      <c r="B249" t="s">
        <v>137</v>
      </c>
      <c r="C249" t="s">
        <v>41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138</v>
      </c>
      <c r="B250" t="s">
        <v>139</v>
      </c>
      <c r="C250" t="s">
        <v>41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140</v>
      </c>
      <c r="B251" t="s">
        <v>141</v>
      </c>
      <c r="C251" t="s">
        <v>41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142</v>
      </c>
      <c r="B252" t="s">
        <v>143</v>
      </c>
      <c r="C252" t="s">
        <v>41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144</v>
      </c>
      <c r="B253" t="s">
        <v>145</v>
      </c>
      <c r="C253" t="s">
        <v>41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146</v>
      </c>
      <c r="B254" t="s">
        <v>147</v>
      </c>
      <c r="C254" t="s">
        <v>41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148</v>
      </c>
      <c r="B255" t="s">
        <v>149</v>
      </c>
      <c r="C255" t="s">
        <v>41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150</v>
      </c>
      <c r="B256" t="s">
        <v>151</v>
      </c>
      <c r="C256" t="s">
        <v>41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152</v>
      </c>
      <c r="B257" t="s">
        <v>153</v>
      </c>
      <c r="C257" t="s">
        <v>41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154</v>
      </c>
      <c r="B258" t="s">
        <v>155</v>
      </c>
      <c r="C258" t="s">
        <v>41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156</v>
      </c>
      <c r="B259" t="s">
        <v>157</v>
      </c>
      <c r="C259" t="s">
        <v>41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158</v>
      </c>
      <c r="B260" t="s">
        <v>159</v>
      </c>
      <c r="C260" t="s">
        <v>41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160</v>
      </c>
      <c r="B261" t="s">
        <v>161</v>
      </c>
      <c r="C261" t="s">
        <v>41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162</v>
      </c>
      <c r="B262" t="s">
        <v>163</v>
      </c>
      <c r="C262" t="s">
        <v>41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164</v>
      </c>
      <c r="B263" t="s">
        <v>165</v>
      </c>
      <c r="C263" t="s">
        <v>41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166</v>
      </c>
      <c r="B264" t="s">
        <v>167</v>
      </c>
      <c r="C264" t="s">
        <v>41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168</v>
      </c>
      <c r="B265" t="s">
        <v>169</v>
      </c>
      <c r="C265" t="s">
        <v>41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170</v>
      </c>
      <c r="B266" t="s">
        <v>171</v>
      </c>
      <c r="C266" t="s">
        <v>41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172</v>
      </c>
      <c r="B267" t="s">
        <v>173</v>
      </c>
      <c r="C267" t="s">
        <v>41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174</v>
      </c>
      <c r="B268" t="s">
        <v>175</v>
      </c>
      <c r="C268" t="s">
        <v>41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176</v>
      </c>
      <c r="B269" t="s">
        <v>177</v>
      </c>
      <c r="C269" t="s">
        <v>41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178</v>
      </c>
      <c r="B270" t="s">
        <v>179</v>
      </c>
      <c r="C270" t="s">
        <v>41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180</v>
      </c>
      <c r="B271" t="s">
        <v>181</v>
      </c>
      <c r="C271" t="s">
        <v>41</v>
      </c>
      <c r="D271" s="28">
        <v>230</v>
      </c>
      <c r="E271" s="28">
        <v>370</v>
      </c>
      <c r="F271" s="28">
        <v>2840</v>
      </c>
      <c r="G271" s="28">
        <v>600</v>
      </c>
      <c r="H271" s="28">
        <v>300</v>
      </c>
      <c r="I271" s="28">
        <v>4340</v>
      </c>
    </row>
    <row r="272" spans="1:9" x14ac:dyDescent="0.25">
      <c r="A272" t="s">
        <v>182</v>
      </c>
      <c r="B272" t="s">
        <v>183</v>
      </c>
      <c r="C272" t="s">
        <v>41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184</v>
      </c>
      <c r="B273" t="s">
        <v>185</v>
      </c>
      <c r="C273" t="s">
        <v>41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186</v>
      </c>
      <c r="B274" t="s">
        <v>187</v>
      </c>
      <c r="C274" t="s">
        <v>41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25">
      <c r="A275" t="s">
        <v>188</v>
      </c>
      <c r="B275" t="s">
        <v>189</v>
      </c>
      <c r="C275" t="s">
        <v>41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190</v>
      </c>
      <c r="B276" t="s">
        <v>191</v>
      </c>
      <c r="C276" t="s">
        <v>41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192</v>
      </c>
      <c r="B277" t="s">
        <v>193</v>
      </c>
      <c r="C277" t="s">
        <v>41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194</v>
      </c>
      <c r="B278" t="s">
        <v>195</v>
      </c>
      <c r="C278" t="s">
        <v>41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25">
      <c r="A279" t="s">
        <v>196</v>
      </c>
      <c r="B279" t="s">
        <v>197</v>
      </c>
      <c r="C279" t="s">
        <v>41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198</v>
      </c>
      <c r="B280" t="s">
        <v>199</v>
      </c>
      <c r="C280" t="s">
        <v>41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25">
      <c r="A281" t="s">
        <v>200</v>
      </c>
      <c r="B281" t="s">
        <v>201</v>
      </c>
      <c r="C281" t="s">
        <v>41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v>2470</v>
      </c>
    </row>
    <row r="282" spans="1:9" x14ac:dyDescent="0.25">
      <c r="A282" t="s">
        <v>202</v>
      </c>
      <c r="B282" t="s">
        <v>203</v>
      </c>
      <c r="C282" t="s">
        <v>41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v>2470</v>
      </c>
    </row>
    <row r="283" spans="1:9" x14ac:dyDescent="0.25">
      <c r="A283" t="s">
        <v>204</v>
      </c>
      <c r="B283" t="s">
        <v>205</v>
      </c>
      <c r="C283" t="s">
        <v>41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206</v>
      </c>
      <c r="B284" t="s">
        <v>207</v>
      </c>
      <c r="C284" t="s">
        <v>41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208</v>
      </c>
      <c r="B285" t="s">
        <v>209</v>
      </c>
      <c r="C285" t="s">
        <v>41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210</v>
      </c>
      <c r="B286" t="s">
        <v>211</v>
      </c>
      <c r="C286" t="s">
        <v>41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212</v>
      </c>
      <c r="B287" t="s">
        <v>213</v>
      </c>
      <c r="C287" t="s">
        <v>41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25">
      <c r="A288" t="s">
        <v>214</v>
      </c>
      <c r="B288" t="s">
        <v>215</v>
      </c>
      <c r="C288" t="s">
        <v>41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v>2470</v>
      </c>
    </row>
    <row r="289" spans="1:9" x14ac:dyDescent="0.25">
      <c r="A289" t="s">
        <v>216</v>
      </c>
      <c r="B289" t="s">
        <v>217</v>
      </c>
      <c r="C289" t="s">
        <v>41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218</v>
      </c>
      <c r="B290" t="s">
        <v>219</v>
      </c>
      <c r="C290" t="s">
        <v>41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220</v>
      </c>
      <c r="B291" t="s">
        <v>221</v>
      </c>
      <c r="C291" t="s">
        <v>41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222</v>
      </c>
      <c r="B292" t="s">
        <v>223</v>
      </c>
      <c r="C292" t="s">
        <v>41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224</v>
      </c>
      <c r="B293" t="s">
        <v>225</v>
      </c>
      <c r="C293" t="s">
        <v>41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226</v>
      </c>
      <c r="B294" t="s">
        <v>227</v>
      </c>
      <c r="C294" t="s">
        <v>41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v>2470</v>
      </c>
    </row>
    <row r="295" spans="1:9" x14ac:dyDescent="0.25">
      <c r="A295" t="s">
        <v>228</v>
      </c>
      <c r="B295" t="s">
        <v>229</v>
      </c>
      <c r="C295" t="s">
        <v>41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25">
      <c r="A296" t="s">
        <v>230</v>
      </c>
      <c r="B296" t="s">
        <v>231</v>
      </c>
      <c r="C296" t="s">
        <v>41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v>2470</v>
      </c>
    </row>
    <row r="297" spans="1:9" x14ac:dyDescent="0.25">
      <c r="A297" t="s">
        <v>232</v>
      </c>
      <c r="B297" t="s">
        <v>233</v>
      </c>
      <c r="C297" t="s">
        <v>41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v>2470</v>
      </c>
    </row>
    <row r="298" spans="1:9" x14ac:dyDescent="0.25">
      <c r="A298" t="s">
        <v>234</v>
      </c>
      <c r="B298" t="s">
        <v>235</v>
      </c>
      <c r="C298" t="s">
        <v>41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25">
      <c r="A299" t="s">
        <v>236</v>
      </c>
      <c r="B299" t="s">
        <v>237</v>
      </c>
      <c r="C299" t="s">
        <v>41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25">
      <c r="A300" t="s">
        <v>238</v>
      </c>
      <c r="B300" t="s">
        <v>239</v>
      </c>
      <c r="C300" t="s">
        <v>41</v>
      </c>
      <c r="D300" s="28">
        <v>230</v>
      </c>
      <c r="E300" s="28">
        <v>370</v>
      </c>
      <c r="F300" s="28">
        <v>2840</v>
      </c>
      <c r="G300" s="28">
        <v>600</v>
      </c>
      <c r="H300" s="28">
        <v>300</v>
      </c>
      <c r="I300" s="28">
        <v>4340</v>
      </c>
    </row>
    <row r="301" spans="1:9" x14ac:dyDescent="0.25">
      <c r="A301" t="s">
        <v>240</v>
      </c>
      <c r="B301" t="s">
        <v>241</v>
      </c>
      <c r="C301" t="s">
        <v>41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v>2470</v>
      </c>
    </row>
    <row r="302" spans="1:9" x14ac:dyDescent="0.25">
      <c r="A302" t="s">
        <v>242</v>
      </c>
      <c r="B302" t="s">
        <v>243</v>
      </c>
      <c r="C302" t="s">
        <v>41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244</v>
      </c>
      <c r="B303" t="s">
        <v>245</v>
      </c>
      <c r="C303" t="s">
        <v>41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246</v>
      </c>
      <c r="B304" t="s">
        <v>247</v>
      </c>
      <c r="C304" t="s">
        <v>41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248</v>
      </c>
      <c r="B305" t="s">
        <v>249</v>
      </c>
      <c r="C305" t="s">
        <v>41</v>
      </c>
      <c r="D305" s="28">
        <v>230</v>
      </c>
      <c r="E305" s="28">
        <v>370</v>
      </c>
      <c r="F305" s="28">
        <v>2840</v>
      </c>
      <c r="G305" s="28">
        <v>600</v>
      </c>
      <c r="H305" s="28">
        <v>300</v>
      </c>
      <c r="I305" s="28">
        <v>4340</v>
      </c>
    </row>
    <row r="306" spans="1:9" x14ac:dyDescent="0.25">
      <c r="A306" t="s">
        <v>250</v>
      </c>
      <c r="B306" t="s">
        <v>251</v>
      </c>
      <c r="C306" t="s">
        <v>41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252</v>
      </c>
      <c r="B307" t="s">
        <v>253</v>
      </c>
      <c r="C307" t="s">
        <v>41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254</v>
      </c>
      <c r="B308" t="s">
        <v>255</v>
      </c>
      <c r="C308" t="s">
        <v>41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256</v>
      </c>
      <c r="B309" t="s">
        <v>257</v>
      </c>
      <c r="C309" t="s">
        <v>34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258</v>
      </c>
      <c r="B310" t="s">
        <v>259</v>
      </c>
      <c r="C310" t="s">
        <v>34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260</v>
      </c>
      <c r="B311" t="s">
        <v>261</v>
      </c>
      <c r="C311" t="s">
        <v>34</v>
      </c>
      <c r="D311" s="28">
        <v>690</v>
      </c>
      <c r="E311" s="28">
        <v>1110</v>
      </c>
      <c r="F311" s="28">
        <v>8520</v>
      </c>
      <c r="G311" s="28">
        <v>600</v>
      </c>
      <c r="H311" s="28">
        <v>900</v>
      </c>
      <c r="I311" s="28">
        <v>11820</v>
      </c>
    </row>
    <row r="312" spans="1:9" x14ac:dyDescent="0.25">
      <c r="A312" t="s">
        <v>262</v>
      </c>
      <c r="B312" t="s">
        <v>263</v>
      </c>
      <c r="C312" t="s">
        <v>34</v>
      </c>
      <c r="D312" s="28">
        <v>690</v>
      </c>
      <c r="E312" s="28">
        <v>1110</v>
      </c>
      <c r="F312" s="28">
        <v>8520</v>
      </c>
      <c r="G312" s="28">
        <v>600</v>
      </c>
      <c r="H312" s="28">
        <v>900</v>
      </c>
      <c r="I312" s="28">
        <v>11820</v>
      </c>
    </row>
    <row r="313" spans="1:9" x14ac:dyDescent="0.25">
      <c r="A313" t="s">
        <v>264</v>
      </c>
      <c r="B313" t="s">
        <v>265</v>
      </c>
      <c r="C313" t="s">
        <v>34</v>
      </c>
      <c r="D313" s="28">
        <v>690</v>
      </c>
      <c r="E313" s="28">
        <v>1110</v>
      </c>
      <c r="F313" s="28">
        <v>8520</v>
      </c>
      <c r="G313" s="28">
        <v>600</v>
      </c>
      <c r="H313" s="28">
        <v>900</v>
      </c>
      <c r="I313" s="28">
        <v>11820</v>
      </c>
    </row>
    <row r="314" spans="1:9" x14ac:dyDescent="0.25">
      <c r="A314" t="s">
        <v>266</v>
      </c>
      <c r="B314" t="s">
        <v>267</v>
      </c>
      <c r="C314" t="s">
        <v>34</v>
      </c>
      <c r="D314" s="28">
        <v>230</v>
      </c>
      <c r="E314" s="28">
        <v>370</v>
      </c>
      <c r="F314" s="28">
        <v>2840</v>
      </c>
      <c r="G314" s="28">
        <v>600</v>
      </c>
      <c r="H314" s="28">
        <v>300</v>
      </c>
      <c r="I314" s="28">
        <v>4340</v>
      </c>
    </row>
    <row r="315" spans="1:9" x14ac:dyDescent="0.25">
      <c r="A315" t="s">
        <v>268</v>
      </c>
      <c r="B315" t="s">
        <v>269</v>
      </c>
      <c r="C315" t="s">
        <v>34</v>
      </c>
      <c r="D315" s="28">
        <v>230</v>
      </c>
      <c r="E315" s="28">
        <v>370</v>
      </c>
      <c r="F315" s="28">
        <v>2840</v>
      </c>
      <c r="G315" s="28">
        <v>600</v>
      </c>
      <c r="H315" s="28">
        <v>300</v>
      </c>
      <c r="I315" s="28">
        <v>4340</v>
      </c>
    </row>
    <row r="316" spans="1:9" x14ac:dyDescent="0.25">
      <c r="A316" t="s">
        <v>270</v>
      </c>
      <c r="B316" t="s">
        <v>271</v>
      </c>
      <c r="C316" t="s">
        <v>34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272</v>
      </c>
      <c r="B317" t="s">
        <v>273</v>
      </c>
      <c r="C317" t="s">
        <v>34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274</v>
      </c>
      <c r="B318" t="s">
        <v>275</v>
      </c>
      <c r="C318" t="s">
        <v>34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276</v>
      </c>
      <c r="B319" t="s">
        <v>277</v>
      </c>
      <c r="C319" t="s">
        <v>34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278</v>
      </c>
      <c r="B320" t="s">
        <v>279</v>
      </c>
      <c r="C320" t="s">
        <v>34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280</v>
      </c>
      <c r="B321" t="s">
        <v>281</v>
      </c>
      <c r="C321" t="s">
        <v>34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282</v>
      </c>
      <c r="B322" t="s">
        <v>283</v>
      </c>
      <c r="C322" t="s">
        <v>34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284</v>
      </c>
      <c r="B323" t="s">
        <v>285</v>
      </c>
      <c r="C323" t="s">
        <v>34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286</v>
      </c>
      <c r="B324" t="s">
        <v>287</v>
      </c>
      <c r="C324" t="s">
        <v>34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37</v>
      </c>
      <c r="D325" s="28">
        <v>16560</v>
      </c>
      <c r="E325" s="28">
        <v>26640</v>
      </c>
      <c r="F325" s="28">
        <v>204480</v>
      </c>
      <c r="G325" s="28">
        <v>74400</v>
      </c>
      <c r="H325" s="28">
        <v>21600</v>
      </c>
      <c r="I325" s="28">
        <v>343680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2026-01-28T17:46:06Z</dcterms:modified>
</cp:coreProperties>
</file>