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TRANSHIPPING\COSCO\GREEN PECEM - V.06\VITORIA\"/>
    </mc:Choice>
  </mc:AlternateContent>
  <xr:revisionPtr revIDLastSave="0" documentId="13_ncr:1_{3EBC6F25-D428-45FA-8963-D8741F1F23BB}" xr6:coauthVersionLast="47" xr6:coauthVersionMax="47" xr10:uidLastSave="{00000000-0000-0000-0000-000000000000}"/>
  <workbookProtection workbookAlgorithmName="SHA-512" workbookHashValue="UW8rlNq5o1ybKsa4lpPX+nHDskcEHK9P++NCreYwGeH7BTaOJvoTKpFu2ZFCwEVMo71JRNvONezOcLo04b6dsA==" workbookSaltValue="ax/yFBMSKjE1rQiMv5gojA==" workbookSpinCount="100000" lockStructure="1"/>
  <bookViews>
    <workbookView xWindow="1560" yWindow="1560" windowWidth="21600" windowHeight="11295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2" i="5" l="1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201" i="5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 l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<sst xmlns="http://schemas.openxmlformats.org/spreadsheetml/2006/main" count="593" uniqueCount="401">
  <si>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</si>
  <si>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</si>
  <si>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</si>
  <si>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</si>
  <si>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</si>
  <si>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</si>
  <si>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</si>
  <si>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</si>
  <si>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</si>
  <si>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</si>
  <si>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</si>
  <si>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</si>
  <si>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</si>
  <si>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</si>
  <si>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</si>
  <si>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</si>
  <si>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</si>
  <si>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</si>
  <si>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</si>
  <si>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</si>
  <si>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</si>
  <si>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</si>
  <si>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</si>
  <si>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</si>
  <si>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</si>
  <si>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</si>
  <si>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</si>
  <si>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</si>
  <si>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</si>
  <si>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</si>
  <si>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</si>
  <si>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</si>
  <si>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</si>
  <si>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</si>
  <si>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</si>
  <si>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</si>
  <si>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</si>
  <si>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NINGBO</t>
  </si>
  <si>
    <t>ETA VIX</t>
  </si>
  <si>
    <t>QINGDAO</t>
  </si>
  <si>
    <t>CSC45260B01L00</t>
  </si>
  <si>
    <t>122505417884955 </t>
  </si>
  <si>
    <t>CSC45350503T00</t>
  </si>
  <si>
    <t>122505417886222 </t>
  </si>
  <si>
    <t>CSC45350506X00</t>
  </si>
  <si>
    <t>122505418723300 </t>
  </si>
  <si>
    <t>CSC45350506Y00</t>
  </si>
  <si>
    <t>122505418723483 </t>
  </si>
  <si>
    <t>CSC4535050D000</t>
  </si>
  <si>
    <t>122505417885099 </t>
  </si>
  <si>
    <t>CSC4535050F700</t>
  </si>
  <si>
    <t>122505417885170 </t>
  </si>
  <si>
    <t>CSC45360600600</t>
  </si>
  <si>
    <t>122505418757388 </t>
  </si>
  <si>
    <t>CSC45360600800</t>
  </si>
  <si>
    <t>122505418757469 </t>
  </si>
  <si>
    <t>CSC45360600900</t>
  </si>
  <si>
    <t>122505418757540 </t>
  </si>
  <si>
    <t>CSC45360600A00</t>
  </si>
  <si>
    <t>122505418751770 </t>
  </si>
  <si>
    <t>CSC45360600E00</t>
  </si>
  <si>
    <t>122505418723564 </t>
  </si>
  <si>
    <t>CSC45360600F00</t>
  </si>
  <si>
    <t>122505418723645 </t>
  </si>
  <si>
    <t>CSC45360600G00</t>
  </si>
  <si>
    <t>122505418723726 </t>
  </si>
  <si>
    <t>CSC45360600H00</t>
  </si>
  <si>
    <t>122505418723807 </t>
  </si>
  <si>
    <t>CSC45360600J00</t>
  </si>
  <si>
    <t>122505418751851 </t>
  </si>
  <si>
    <t>CSC45360600K00</t>
  </si>
  <si>
    <t>122505418751932 </t>
  </si>
  <si>
    <t>CSC45360600L00</t>
  </si>
  <si>
    <t>122505418752076 </t>
  </si>
  <si>
    <t>CSC45360600M00</t>
  </si>
  <si>
    <t>122505418752157 </t>
  </si>
  <si>
    <t>CSC45360600N00</t>
  </si>
  <si>
    <t>122505418752238 </t>
  </si>
  <si>
    <t>CSC45360600P00</t>
  </si>
  <si>
    <t>122505418752319 </t>
  </si>
  <si>
    <t>CSC45360600Q00</t>
  </si>
  <si>
    <t>122505418752408 </t>
  </si>
  <si>
    <t>CSC45360600U00</t>
  </si>
  <si>
    <t>122505418752580 </t>
  </si>
  <si>
    <t>CSC45360600X00</t>
  </si>
  <si>
    <t>122505418752661 </t>
  </si>
  <si>
    <t>CSC45360600Y00</t>
  </si>
  <si>
    <t>122505418752742 </t>
  </si>
  <si>
    <t>CSC45360600Z00</t>
  </si>
  <si>
    <t>122505418752823 </t>
  </si>
  <si>
    <t>CSC45360601000</t>
  </si>
  <si>
    <t>122505418757620 </t>
  </si>
  <si>
    <t>CSC45360601100</t>
  </si>
  <si>
    <t>122505418757701 </t>
  </si>
  <si>
    <t>CSC45360601200</t>
  </si>
  <si>
    <t>122505418757892 </t>
  </si>
  <si>
    <t>CSC45360601300</t>
  </si>
  <si>
    <t>122505418757973 </t>
  </si>
  <si>
    <t>CSC45360601400</t>
  </si>
  <si>
    <t>122505418758007 </t>
  </si>
  <si>
    <t>CSC45360601500</t>
  </si>
  <si>
    <t>122505418758198 </t>
  </si>
  <si>
    <t>CSC45360601600</t>
  </si>
  <si>
    <t>122505418758279 </t>
  </si>
  <si>
    <t>CSC45360601700</t>
  </si>
  <si>
    <t>122505418758350 </t>
  </si>
  <si>
    <t>CSC45360601900</t>
  </si>
  <si>
    <t>122505418758430 </t>
  </si>
  <si>
    <t>CSC45360601A00</t>
  </si>
  <si>
    <t>122505418752904 </t>
  </si>
  <si>
    <t>CSC45360601B00</t>
  </si>
  <si>
    <t>122505418753048 </t>
  </si>
  <si>
    <t>CSC45360601E00</t>
  </si>
  <si>
    <t>122505418723998 </t>
  </si>
  <si>
    <t>CSC45360601G00</t>
  </si>
  <si>
    <t>122505418724021 </t>
  </si>
  <si>
    <t>CSC45360601P00</t>
  </si>
  <si>
    <t>122505417886303 </t>
  </si>
  <si>
    <t>CSC45360601Q00</t>
  </si>
  <si>
    <t>122505417886494 </t>
  </si>
  <si>
    <t>CSC45360601R00</t>
  </si>
  <si>
    <t>122505417886575 </t>
  </si>
  <si>
    <t>CSC45360601T00</t>
  </si>
  <si>
    <t>122505417886656 </t>
  </si>
  <si>
    <t>CSC45360601U00</t>
  </si>
  <si>
    <t>122505417886737 </t>
  </si>
  <si>
    <t>CSC45360601V00</t>
  </si>
  <si>
    <t>122505417886818 </t>
  </si>
  <si>
    <t>CSC45360601W00</t>
  </si>
  <si>
    <t>122505417886907 </t>
  </si>
  <si>
    <t>CSC45360601X00</t>
  </si>
  <si>
    <t>122505417887032 </t>
  </si>
  <si>
    <t>CSC45360602500</t>
  </si>
  <si>
    <t>122505417888608 </t>
  </si>
  <si>
    <t>CSC45360602600</t>
  </si>
  <si>
    <t>122505417888780 </t>
  </si>
  <si>
    <t>CSC45360602G00</t>
  </si>
  <si>
    <t>122505418724102 </t>
  </si>
  <si>
    <t>CSC45360602K00</t>
  </si>
  <si>
    <t>122505418753129 </t>
  </si>
  <si>
    <t>CSC45360602L00</t>
  </si>
  <si>
    <t>122505418753200 </t>
  </si>
  <si>
    <t>CSC45360602R00</t>
  </si>
  <si>
    <t>122505417887113 </t>
  </si>
  <si>
    <t>CSC45360602U00</t>
  </si>
  <si>
    <t>122505417887202 </t>
  </si>
  <si>
    <t>CSC45360602W00</t>
  </si>
  <si>
    <t>122505418739304 </t>
  </si>
  <si>
    <t>CSC45360602X00</t>
  </si>
  <si>
    <t>122505418739487 </t>
  </si>
  <si>
    <t>CSC45360602Y00</t>
  </si>
  <si>
    <t>122505417887385 </t>
  </si>
  <si>
    <t>CSC45360602Z00</t>
  </si>
  <si>
    <t>122505418753390 </t>
  </si>
  <si>
    <t>CSC45360603000</t>
  </si>
  <si>
    <t>122505418758511 </t>
  </si>
  <si>
    <t>CSC45360603100</t>
  </si>
  <si>
    <t>122505418758600 </t>
  </si>
  <si>
    <t>CSC45360603200</t>
  </si>
  <si>
    <t>122505418758783 </t>
  </si>
  <si>
    <t>CSC45360603300</t>
  </si>
  <si>
    <t>122505418758864 </t>
  </si>
  <si>
    <t>CSC45360603400</t>
  </si>
  <si>
    <t>122505418758945 </t>
  </si>
  <si>
    <t>CSC45360603500</t>
  </si>
  <si>
    <t>122505418759089 </t>
  </si>
  <si>
    <t>CSC45360603600</t>
  </si>
  <si>
    <t>122505418759160 </t>
  </si>
  <si>
    <t>CSC45360603700</t>
  </si>
  <si>
    <t>122505418759240 </t>
  </si>
  <si>
    <t>CSC45360603800</t>
  </si>
  <si>
    <t>122505418759321 </t>
  </si>
  <si>
    <t>CSC45360603900</t>
  </si>
  <si>
    <t>122505418759402 </t>
  </si>
  <si>
    <t>CSC45360603A00</t>
  </si>
  <si>
    <t>122505418753471 </t>
  </si>
  <si>
    <t>CSC45360603B00</t>
  </si>
  <si>
    <t>122505418753552 </t>
  </si>
  <si>
    <t>CSC45360603C00</t>
  </si>
  <si>
    <t>122505418753633 </t>
  </si>
  <si>
    <t>CSC45360603V00</t>
  </si>
  <si>
    <t>122505418753714 </t>
  </si>
  <si>
    <t>CSC45360603W00</t>
  </si>
  <si>
    <t>122505418724293 </t>
  </si>
  <si>
    <t>CSC45360603X00</t>
  </si>
  <si>
    <t>122505418753803 </t>
  </si>
  <si>
    <t>CSC45360603Y00</t>
  </si>
  <si>
    <t>122505418753986 </t>
  </si>
  <si>
    <t>CSC45360603Z00</t>
  </si>
  <si>
    <t>122505418754010 </t>
  </si>
  <si>
    <t>CSC45360604000</t>
  </si>
  <si>
    <t>122505418759593 </t>
  </si>
  <si>
    <t>CSC45360604500</t>
  </si>
  <si>
    <t>122505418759674 </t>
  </si>
  <si>
    <t>CSC45360604B00</t>
  </si>
  <si>
    <t>122505418739568 </t>
  </si>
  <si>
    <t>CSC45360604G00</t>
  </si>
  <si>
    <t>122505418724374 </t>
  </si>
  <si>
    <t>CSC45360604K00</t>
  </si>
  <si>
    <t>122505418739649 </t>
  </si>
  <si>
    <t>CSC45360604U00</t>
  </si>
  <si>
    <t>122505418754109 </t>
  </si>
  <si>
    <t>CSC45360604V00</t>
  </si>
  <si>
    <t>122505418754281 </t>
  </si>
  <si>
    <t>CSC45360605300</t>
  </si>
  <si>
    <t>122505418759755 </t>
  </si>
  <si>
    <t>CSC45360605400</t>
  </si>
  <si>
    <t>122505418759836 </t>
  </si>
  <si>
    <t>CSC45360605600</t>
  </si>
  <si>
    <t>122505418759917 </t>
  </si>
  <si>
    <t>CSC45360605700</t>
  </si>
  <si>
    <t>122505418739991 </t>
  </si>
  <si>
    <t>CSC45360605E00</t>
  </si>
  <si>
    <t>122505418724455 </t>
  </si>
  <si>
    <t>CSC45360605E01</t>
  </si>
  <si>
    <t>122505418725265 </t>
  </si>
  <si>
    <t>CSC45360605E02</t>
  </si>
  <si>
    <t>122505418725346 </t>
  </si>
  <si>
    <t>CSC45360605E03</t>
  </si>
  <si>
    <t>122505418725427 </t>
  </si>
  <si>
    <t>CSC45360605E04</t>
  </si>
  <si>
    <t>122505418725508 </t>
  </si>
  <si>
    <t>CSC45360605E05</t>
  </si>
  <si>
    <t>122505418725699 </t>
  </si>
  <si>
    <t>CSC45360605E06</t>
  </si>
  <si>
    <t>122505418725770 </t>
  </si>
  <si>
    <t>CSC45360605E07</t>
  </si>
  <si>
    <t>122505418725850 </t>
  </si>
  <si>
    <t>CSC45360605E08</t>
  </si>
  <si>
    <t>122505418725931 </t>
  </si>
  <si>
    <t>CSC45360605E09</t>
  </si>
  <si>
    <t>122505418726075 </t>
  </si>
  <si>
    <t>CSC45360605E0A</t>
  </si>
  <si>
    <t>122505418724536 </t>
  </si>
  <si>
    <t>CSC45360605E0B</t>
  </si>
  <si>
    <t>122505418724617 </t>
  </si>
  <si>
    <t>CSC45360605E0C</t>
  </si>
  <si>
    <t>122505418724706 </t>
  </si>
  <si>
    <t>CSC45360605E0D</t>
  </si>
  <si>
    <t>122505418724889 </t>
  </si>
  <si>
    <t>CSC45360605E0E</t>
  </si>
  <si>
    <t>122505418724960 </t>
  </si>
  <si>
    <t>CSC45360605E0F</t>
  </si>
  <si>
    <t>122505418725001 </t>
  </si>
  <si>
    <t>CSC45360605E0G</t>
  </si>
  <si>
    <t>122505418725184 </t>
  </si>
  <si>
    <t>CSC45360605F00</t>
  </si>
  <si>
    <t>122505418739720 </t>
  </si>
  <si>
    <t>CSC45360605G00</t>
  </si>
  <si>
    <t>122505418726156 </t>
  </si>
  <si>
    <t>CSC45360605J00</t>
  </si>
  <si>
    <t>122505417887466 </t>
  </si>
  <si>
    <t>CSC45360605K00</t>
  </si>
  <si>
    <t>122505417887547 </t>
  </si>
  <si>
    <t>CSC45360605Q00</t>
  </si>
  <si>
    <t>122505418754362 </t>
  </si>
  <si>
    <t>CSC45360605T00</t>
  </si>
  <si>
    <t>122505418726237 </t>
  </si>
  <si>
    <t>CSC45360605W00</t>
  </si>
  <si>
    <t>122505418754443 </t>
  </si>
  <si>
    <t>CSC45360605X00</t>
  </si>
  <si>
    <t>122505418754524 </t>
  </si>
  <si>
    <t>CSC45360605Y00</t>
  </si>
  <si>
    <t>122505418754605 </t>
  </si>
  <si>
    <t>CSC45360605Z00</t>
  </si>
  <si>
    <t>122505418726318 </t>
  </si>
  <si>
    <t>CSC45360606000</t>
  </si>
  <si>
    <t>122505418726580 </t>
  </si>
  <si>
    <t>CSC45360606200</t>
  </si>
  <si>
    <t>122505418726660 </t>
  </si>
  <si>
    <t>CSC45360606C00</t>
  </si>
  <si>
    <t>122505418754796 </t>
  </si>
  <si>
    <t>CSC45360606E00</t>
  </si>
  <si>
    <t>122505418754877 </t>
  </si>
  <si>
    <t>CSC45360606J00</t>
  </si>
  <si>
    <t>122505418754958 </t>
  </si>
  <si>
    <t>CSC45360606K00</t>
  </si>
  <si>
    <t>122505417887628 </t>
  </si>
  <si>
    <t>CSC45360606P00</t>
  </si>
  <si>
    <t>122505418755091 </t>
  </si>
  <si>
    <t>CSC45360606Q00</t>
  </si>
  <si>
    <t>122505418755172 </t>
  </si>
  <si>
    <t>CSC45360606U00</t>
  </si>
  <si>
    <t>122505418755253 </t>
  </si>
  <si>
    <t>CSC45360606W00</t>
  </si>
  <si>
    <t>122505418755334 </t>
  </si>
  <si>
    <t>CSC45360606Z00</t>
  </si>
  <si>
    <t>122505417887709 </t>
  </si>
  <si>
    <t>CSC45360607C00</t>
  </si>
  <si>
    <t>122505418755415 </t>
  </si>
  <si>
    <t>CSC45360607F00</t>
  </si>
  <si>
    <t>122505418755504 </t>
  </si>
  <si>
    <t>CSC45360607H00</t>
  </si>
  <si>
    <t>122505418739800 </t>
  </si>
  <si>
    <t>CSC45360607J00</t>
  </si>
  <si>
    <t>122505418755687 </t>
  </si>
  <si>
    <t>CSC45360607K00</t>
  </si>
  <si>
    <t>122505418755768 </t>
  </si>
  <si>
    <t>CSC45360607M00</t>
  </si>
  <si>
    <t>122505418755849 </t>
  </si>
  <si>
    <t>CSC45360607P00</t>
  </si>
  <si>
    <t>122505417887890 </t>
  </si>
  <si>
    <t>CSC45360607R00</t>
  </si>
  <si>
    <t>122505418755920 </t>
  </si>
  <si>
    <t>CSC45360607V00</t>
  </si>
  <si>
    <t>122505418726407 </t>
  </si>
  <si>
    <t>CSC45360607W00</t>
  </si>
  <si>
    <t>122505417887970 </t>
  </si>
  <si>
    <t>CSC45360607Y00</t>
  </si>
  <si>
    <t>122505418756063 </t>
  </si>
  <si>
    <t>CSC45360607Z00</t>
  </si>
  <si>
    <t>122505418756144 </t>
  </si>
  <si>
    <t>CSC45360608000</t>
  </si>
  <si>
    <t>122505418760095 </t>
  </si>
  <si>
    <t>CSC45360608F00</t>
  </si>
  <si>
    <t>122505418756225 </t>
  </si>
  <si>
    <t>CSC45360608M00</t>
  </si>
  <si>
    <t>122505418756306 </t>
  </si>
  <si>
    <t>CSC45360608P00</t>
  </si>
  <si>
    <t>122505417888004 </t>
  </si>
  <si>
    <t>CSC45360608Q00</t>
  </si>
  <si>
    <t>122505418756497 </t>
  </si>
  <si>
    <t>CSC45360608R00</t>
  </si>
  <si>
    <t>122505418756578 </t>
  </si>
  <si>
    <t>CSC45360608U00</t>
  </si>
  <si>
    <t>122505417888195 </t>
  </si>
  <si>
    <t>CSC45360608Z00</t>
  </si>
  <si>
    <t>122505418756659 </t>
  </si>
  <si>
    <t>CSC45360609000</t>
  </si>
  <si>
    <t>122505418760176 </t>
  </si>
  <si>
    <t>CSC45360609E00</t>
  </si>
  <si>
    <t>122505417888276 </t>
  </si>
  <si>
    <t>CSC45360609G00</t>
  </si>
  <si>
    <t>122505417888357 </t>
  </si>
  <si>
    <t>CSC45360609J00</t>
  </si>
  <si>
    <t>122505418756730 </t>
  </si>
  <si>
    <t>CSC45360609K00</t>
  </si>
  <si>
    <t>122505418756810 </t>
  </si>
  <si>
    <t>CSC45360609L00</t>
  </si>
  <si>
    <t>122505418756900 </t>
  </si>
  <si>
    <t>CSC45360609M00</t>
  </si>
  <si>
    <t>122505418757035 </t>
  </si>
  <si>
    <t>CSC45360609P00</t>
  </si>
  <si>
    <t>122505417888438 </t>
  </si>
  <si>
    <t>CSC45360609Q00</t>
  </si>
  <si>
    <t>122505418757116 </t>
  </si>
  <si>
    <t>CSC45360609U00</t>
  </si>
  <si>
    <t>122505417888519 </t>
  </si>
  <si>
    <t>CSC45360609W00</t>
  </si>
  <si>
    <t>122505418757205 </t>
  </si>
  <si>
    <t>CSC4536060A000</t>
  </si>
  <si>
    <t>122505417885250 </t>
  </si>
  <si>
    <t>CSC4536060A500</t>
  </si>
  <si>
    <t>122505418751002 </t>
  </si>
  <si>
    <t>CSC4536060A600</t>
  </si>
  <si>
    <t>122505418751185 </t>
  </si>
  <si>
    <t>CSC4536060A700</t>
  </si>
  <si>
    <t>122505418751266 </t>
  </si>
  <si>
    <t>CSC4536060A800</t>
  </si>
  <si>
    <t>122505418751347 </t>
  </si>
  <si>
    <t>CSC4536060A900</t>
  </si>
  <si>
    <t>122505418751428 </t>
  </si>
  <si>
    <t>CSC4536060AC00</t>
  </si>
  <si>
    <t>122505418751509 </t>
  </si>
  <si>
    <t>CSC4536060AD00</t>
  </si>
  <si>
    <t>122505418751690 </t>
  </si>
  <si>
    <t>CSC4536060AG00</t>
  </si>
  <si>
    <t>122505417885331 </t>
  </si>
  <si>
    <t>CSC4536060AJ00</t>
  </si>
  <si>
    <t>122505417885412 </t>
  </si>
  <si>
    <t>CSC4536060AR00</t>
  </si>
  <si>
    <t>122505417885501 </t>
  </si>
  <si>
    <t>CSC4536060AY00</t>
  </si>
  <si>
    <t>122505417885684 </t>
  </si>
  <si>
    <t>CSC4536060AZ00</t>
  </si>
  <si>
    <t>122505417885765 </t>
  </si>
  <si>
    <t>CSC4536060AZ01</t>
  </si>
  <si>
    <t>122505417885846 </t>
  </si>
  <si>
    <t>CSC4536060B100</t>
  </si>
  <si>
    <t>122505417885927 </t>
  </si>
  <si>
    <t>CSC4536060B200</t>
  </si>
  <si>
    <t>122505417886060 </t>
  </si>
  <si>
    <t>CSC4536060B500</t>
  </si>
  <si>
    <t>122505417886141 </t>
  </si>
  <si>
    <t>CSC45630102400</t>
  </si>
  <si>
    <t>122505417888861 </t>
  </si>
  <si>
    <t>CSC45640100600</t>
  </si>
  <si>
    <t>122505418740060 </t>
  </si>
  <si>
    <t>CSC45640103900</t>
  </si>
  <si>
    <t>122505417888942 </t>
  </si>
  <si>
    <t>CSCT0130100J00</t>
  </si>
  <si>
    <t>122505417889086 </t>
  </si>
  <si>
    <t>CSCT0130100K00</t>
  </si>
  <si>
    <t>122505417889167 </t>
  </si>
  <si>
    <t>CSCT0130100L00</t>
  </si>
  <si>
    <t>122505417889248 </t>
  </si>
  <si>
    <t>CSCT0130105X00</t>
  </si>
  <si>
    <t>122505418740140 </t>
  </si>
  <si>
    <t>CSCT0130108000</t>
  </si>
  <si>
    <t>122505418740221 </t>
  </si>
  <si>
    <t>GREEN PECEM V.06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</si>
</sst>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C11" sqref="C11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400</v>
      </c>
      <c r="D9" s="12"/>
      <c r="E9" s="12"/>
      <c r="F9" s="12"/>
      <c r="G9" s="12"/>
      <c r="H9" s="12"/>
    </row>
    <row r="10" spans="2:36" x14ac:dyDescent="0.25">
      <c r="B10" s="17" t="s">
        <v>38</v>
      </c>
      <c r="C10" s="3">
        <v>46047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IFERROR(VLOOKUP(B13,Planilha4!$A$200:$J$433,2,0)," ")</f>
        <v xml:space="preserve"> </v>
      </c>
      <c r="D13" s="10" t="str">
        <f>IFERROR(VLOOKUP(B13,Planilha4!$A$200:$J$433,3,0)," ")</f>
        <v xml:space="preserve"> </v>
      </c>
      <c r="E13" s="11" t="str">
        <f>IFERROR(VLOOKUP(B13,Planilha4!$A$200:$J$433,4,0)," ")</f>
        <v xml:space="preserve"> </v>
      </c>
      <c r="F13" s="11" t="str">
        <f>IFERROR(VLOOKUP(B13,Planilha4!$A$200:$J$433,5,0)," ")</f>
        <v xml:space="preserve"> </v>
      </c>
      <c r="G13" s="11" t="str">
        <f>IFERROR(VLOOKUP(B13,Planilha4!$A$200:$J$433,6,0)," ")</f>
        <v xml:space="preserve"> </v>
      </c>
      <c r="H13" s="11" t="str">
        <f>IFERROR(VLOOKUP(B13,Planilha4!$A$200:$J$433,7,0)," ")</f>
        <v xml:space="preserve"> </v>
      </c>
      <c r="I13" s="11" t="str">
        <f>IFERROR(VLOOKUP(B13,Planilha4!$A$200:$J$433,8,0)," ")</f>
        <v xml:space="preserve"> </v>
      </c>
      <c r="J13" s="11" t="str">
        <f>IFERROR(VLOOKUP(B13,Planilha4!$A$200:$J$433,9,0),"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IFERROR(VLOOKUP(B14,Planilha4!$A$200:$J$433,2,0)," ")</f>
        <v xml:space="preserve"> </v>
      </c>
      <c r="D14" s="10" t="str">
        <f>IFERROR(VLOOKUP(B14,Planilha4!$A$200:$J$433,3,0)," ")</f>
        <v xml:space="preserve"> </v>
      </c>
      <c r="E14" s="11" t="str">
        <f>IFERROR(VLOOKUP(B14,Planilha4!$A$200:$J$433,4,0)," ")</f>
        <v xml:space="preserve"> </v>
      </c>
      <c r="F14" s="11" t="str">
        <f>IFERROR(VLOOKUP(B14,Planilha4!$A$200:$J$433,5,0)," ")</f>
        <v xml:space="preserve"> </v>
      </c>
      <c r="G14" s="11" t="str">
        <f>IFERROR(VLOOKUP(B14,Planilha4!$A$200:$J$433,6,0)," ")</f>
        <v xml:space="preserve"> </v>
      </c>
      <c r="H14" s="11" t="str">
        <f>IFERROR(VLOOKUP(B14,Planilha4!$A$200:$J$433,7,0)," ")</f>
        <v xml:space="preserve"> </v>
      </c>
      <c r="I14" s="11" t="str">
        <f>IFERROR(VLOOKUP(B14,Planilha4!$A$200:$J$433,8,0)," ")</f>
        <v xml:space="preserve"> </v>
      </c>
      <c r="J14" s="11" t="str">
        <f>IFERROR(VLOOKUP(B14,Planilha4!$A$200:$J$433,9,0),"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IFERROR(VLOOKUP(B15,Planilha4!$A$200:$J$433,2,0)," ")</f>
        <v xml:space="preserve"> </v>
      </c>
      <c r="D15" s="10" t="str">
        <f>IFERROR(VLOOKUP(B15,Planilha4!$A$200:$J$433,3,0)," ")</f>
        <v xml:space="preserve"> </v>
      </c>
      <c r="E15" s="11" t="str">
        <f>IFERROR(VLOOKUP(B15,Planilha4!$A$200:$J$433,4,0)," ")</f>
        <v xml:space="preserve"> </v>
      </c>
      <c r="F15" s="11" t="str">
        <f>IFERROR(VLOOKUP(B15,Planilha4!$A$200:$J$433,5,0)," ")</f>
        <v xml:space="preserve"> </v>
      </c>
      <c r="G15" s="11" t="str">
        <f>IFERROR(VLOOKUP(B15,Planilha4!$A$200:$J$433,6,0)," ")</f>
        <v xml:space="preserve"> </v>
      </c>
      <c r="H15" s="11" t="str">
        <f>IFERROR(VLOOKUP(B15,Planilha4!$A$200:$J$433,7,0)," ")</f>
        <v xml:space="preserve"> </v>
      </c>
      <c r="I15" s="11" t="str">
        <f>IFERROR(VLOOKUP(B15,Planilha4!$A$200:$J$433,8,0)," ")</f>
        <v xml:space="preserve"> </v>
      </c>
      <c r="J15" s="11" t="str">
        <f>IFERROR(VLOOKUP(B15,Planilha4!$A$200:$J$433,9,0),"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IFERROR(VLOOKUP(B16,Planilha4!$A$200:$J$433,2,0)," ")</f>
        <v xml:space="preserve"> </v>
      </c>
      <c r="D16" s="10" t="str">
        <f>IFERROR(VLOOKUP(B16,Planilha4!$A$200:$J$433,3,0)," ")</f>
        <v xml:space="preserve"> </v>
      </c>
      <c r="E16" s="11" t="str">
        <f>IFERROR(VLOOKUP(B16,Planilha4!$A$200:$J$433,4,0)," ")</f>
        <v xml:space="preserve"> </v>
      </c>
      <c r="F16" s="11" t="str">
        <f>IFERROR(VLOOKUP(B16,Planilha4!$A$200:$J$433,5,0)," ")</f>
        <v xml:space="preserve"> </v>
      </c>
      <c r="G16" s="11" t="str">
        <f>IFERROR(VLOOKUP(B16,Planilha4!$A$200:$J$433,6,0)," ")</f>
        <v xml:space="preserve"> </v>
      </c>
      <c r="H16" s="11" t="str">
        <f>IFERROR(VLOOKUP(B16,Planilha4!$A$200:$J$433,7,0)," ")</f>
        <v xml:space="preserve"> </v>
      </c>
      <c r="I16" s="11" t="str">
        <f>IFERROR(VLOOKUP(B16,Planilha4!$A$200:$J$433,8,0)," ")</f>
        <v xml:space="preserve"> </v>
      </c>
      <c r="J16" s="11" t="str">
        <f>IFERROR(VLOOKUP(B16,Planilha4!$A$200:$J$433,9,0),"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IFERROR(VLOOKUP(B17,Planilha4!$A$200:$J$433,2,0)," ")</f>
        <v xml:space="preserve"> </v>
      </c>
      <c r="D17" s="10" t="str">
        <f>IFERROR(VLOOKUP(B17,Planilha4!$A$200:$J$433,3,0)," ")</f>
        <v xml:space="preserve"> </v>
      </c>
      <c r="E17" s="11" t="str">
        <f>IFERROR(VLOOKUP(B17,Planilha4!$A$200:$J$433,4,0)," ")</f>
        <v xml:space="preserve"> </v>
      </c>
      <c r="F17" s="11" t="str">
        <f>IFERROR(VLOOKUP(B17,Planilha4!$A$200:$J$433,5,0)," ")</f>
        <v xml:space="preserve"> </v>
      </c>
      <c r="G17" s="11" t="str">
        <f>IFERROR(VLOOKUP(B17,Planilha4!$A$200:$J$433,6,0)," ")</f>
        <v xml:space="preserve"> </v>
      </c>
      <c r="H17" s="11" t="str">
        <f>IFERROR(VLOOKUP(B17,Planilha4!$A$200:$J$433,7,0)," ")</f>
        <v xml:space="preserve"> </v>
      </c>
      <c r="I17" s="11" t="str">
        <f>IFERROR(VLOOKUP(B17,Planilha4!$A$200:$J$433,8,0)," ")</f>
        <v xml:space="preserve"> </v>
      </c>
      <c r="J17" s="11" t="str">
        <f>IFERROR(VLOOKUP(B17,Planilha4!$A$200:$J$433,9,0),"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IFERROR(VLOOKUP(B18,Planilha4!$A$200:$J$433,2,0)," ")</f>
        <v xml:space="preserve"> </v>
      </c>
      <c r="D18" s="10" t="str">
        <f>IFERROR(VLOOKUP(B18,Planilha4!$A$200:$J$433,3,0)," ")</f>
        <v xml:space="preserve"> </v>
      </c>
      <c r="E18" s="11" t="str">
        <f>IFERROR(VLOOKUP(B18,Planilha4!$A$200:$J$433,4,0)," ")</f>
        <v xml:space="preserve"> </v>
      </c>
      <c r="F18" s="11" t="str">
        <f>IFERROR(VLOOKUP(B18,Planilha4!$A$200:$J$433,5,0)," ")</f>
        <v xml:space="preserve"> </v>
      </c>
      <c r="G18" s="11" t="str">
        <f>IFERROR(VLOOKUP(B18,Planilha4!$A$200:$J$433,6,0)," ")</f>
        <v xml:space="preserve"> </v>
      </c>
      <c r="H18" s="11" t="str">
        <f>IFERROR(VLOOKUP(B18,Planilha4!$A$200:$J$433,7,0)," ")</f>
        <v xml:space="preserve"> </v>
      </c>
      <c r="I18" s="11" t="str">
        <f>IFERROR(VLOOKUP(B18,Planilha4!$A$200:$J$433,8,0)," ")</f>
        <v xml:space="preserve"> </v>
      </c>
      <c r="J18" s="11" t="str">
        <f>IFERROR(VLOOKUP(B18,Planilha4!$A$200:$J$433,9,0),"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IFERROR(VLOOKUP(B19,Planilha4!$A$200:$J$433,2,0)," ")</f>
        <v xml:space="preserve"> </v>
      </c>
      <c r="D19" s="10" t="str">
        <f>IFERROR(VLOOKUP(B19,Planilha4!$A$200:$J$433,3,0)," ")</f>
        <v xml:space="preserve"> </v>
      </c>
      <c r="E19" s="11" t="str">
        <f>IFERROR(VLOOKUP(B19,Planilha4!$A$200:$J$433,4,0)," ")</f>
        <v xml:space="preserve"> </v>
      </c>
      <c r="F19" s="11" t="str">
        <f>IFERROR(VLOOKUP(B19,Planilha4!$A$200:$J$433,5,0)," ")</f>
        <v xml:space="preserve"> </v>
      </c>
      <c r="G19" s="11" t="str">
        <f>IFERROR(VLOOKUP(B19,Planilha4!$A$200:$J$433,6,0)," ")</f>
        <v xml:space="preserve"> </v>
      </c>
      <c r="H19" s="11" t="str">
        <f>IFERROR(VLOOKUP(B19,Planilha4!$A$200:$J$433,7,0)," ")</f>
        <v xml:space="preserve"> </v>
      </c>
      <c r="I19" s="11" t="str">
        <f>IFERROR(VLOOKUP(B19,Planilha4!$A$200:$J$433,8,0)," ")</f>
        <v xml:space="preserve"> </v>
      </c>
      <c r="J19" s="11" t="str">
        <f>IFERROR(VLOOKUP(B19,Planilha4!$A$200:$J$433,9,0),"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IFERROR(VLOOKUP(B20,Planilha4!$A$200:$J$433,2,0)," ")</f>
        <v xml:space="preserve"> </v>
      </c>
      <c r="D20" s="10" t="str">
        <f>IFERROR(VLOOKUP(B20,Planilha4!$A$200:$J$433,3,0)," ")</f>
        <v xml:space="preserve"> </v>
      </c>
      <c r="E20" s="11" t="str">
        <f>IFERROR(VLOOKUP(B20,Planilha4!$A$200:$J$433,4,0)," ")</f>
        <v xml:space="preserve"> </v>
      </c>
      <c r="F20" s="11" t="str">
        <f>IFERROR(VLOOKUP(B20,Planilha4!$A$200:$J$433,5,0)," ")</f>
        <v xml:space="preserve"> </v>
      </c>
      <c r="G20" s="11" t="str">
        <f>IFERROR(VLOOKUP(B20,Planilha4!$A$200:$J$433,6,0)," ")</f>
        <v xml:space="preserve"> </v>
      </c>
      <c r="H20" s="11" t="str">
        <f>IFERROR(VLOOKUP(B20,Planilha4!$A$200:$J$433,7,0)," ")</f>
        <v xml:space="preserve"> </v>
      </c>
      <c r="I20" s="11" t="str">
        <f>IFERROR(VLOOKUP(B20,Planilha4!$A$200:$J$433,8,0)," ")</f>
        <v xml:space="preserve"> </v>
      </c>
      <c r="J20" s="11" t="str">
        <f>IFERROR(VLOOKUP(B20,Planilha4!$A$200:$J$433,9,0),"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IFERROR(VLOOKUP(B21,Planilha4!$A$200:$J$433,2,0)," ")</f>
        <v xml:space="preserve"> </v>
      </c>
      <c r="D21" s="10" t="str">
        <f>IFERROR(VLOOKUP(B21,Planilha4!$A$200:$J$433,3,0)," ")</f>
        <v xml:space="preserve"> </v>
      </c>
      <c r="E21" s="11" t="str">
        <f>IFERROR(VLOOKUP(B21,Planilha4!$A$200:$J$433,4,0)," ")</f>
        <v xml:space="preserve"> </v>
      </c>
      <c r="F21" s="11" t="str">
        <f>IFERROR(VLOOKUP(B21,Planilha4!$A$200:$J$433,5,0)," ")</f>
        <v xml:space="preserve"> </v>
      </c>
      <c r="G21" s="11" t="str">
        <f>IFERROR(VLOOKUP(B21,Planilha4!$A$200:$J$433,6,0)," ")</f>
        <v xml:space="preserve"> </v>
      </c>
      <c r="H21" s="11" t="str">
        <f>IFERROR(VLOOKUP(B21,Planilha4!$A$200:$J$433,7,0)," ")</f>
        <v xml:space="preserve"> </v>
      </c>
      <c r="I21" s="11" t="str">
        <f>IFERROR(VLOOKUP(B21,Planilha4!$A$200:$J$433,8,0)," ")</f>
        <v xml:space="preserve"> </v>
      </c>
      <c r="J21" s="11" t="str">
        <f>IFERROR(VLOOKUP(B21,Planilha4!$A$200:$J$433,9,0),"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IFERROR(VLOOKUP(B22,Planilha4!$A$200:$J$433,2,0)," ")</f>
        <v xml:space="preserve"> </v>
      </c>
      <c r="D22" s="10" t="str">
        <f>IFERROR(VLOOKUP(B22,Planilha4!$A$200:$J$433,3,0)," ")</f>
        <v xml:space="preserve"> </v>
      </c>
      <c r="E22" s="11" t="str">
        <f>IFERROR(VLOOKUP(B22,Planilha4!$A$200:$J$433,4,0)," ")</f>
        <v xml:space="preserve"> </v>
      </c>
      <c r="F22" s="11" t="str">
        <f>IFERROR(VLOOKUP(B22,Planilha4!$A$200:$J$433,5,0)," ")</f>
        <v xml:space="preserve"> </v>
      </c>
      <c r="G22" s="11" t="str">
        <f>IFERROR(VLOOKUP(B22,Planilha4!$A$200:$J$433,6,0)," ")</f>
        <v xml:space="preserve"> </v>
      </c>
      <c r="H22" s="11" t="str">
        <f>IFERROR(VLOOKUP(B22,Planilha4!$A$200:$J$433,7,0)," ")</f>
        <v xml:space="preserve"> </v>
      </c>
      <c r="I22" s="11" t="str">
        <f>IFERROR(VLOOKUP(B22,Planilha4!$A$200:$J$433,8,0)," ")</f>
        <v xml:space="preserve"> </v>
      </c>
      <c r="J22" s="11" t="str">
        <f>IFERROR(VLOOKUP(B22,Planilha4!$A$200:$J$433,9,0),"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IFERROR(VLOOKUP(B23,Planilha4!$A$200:$J$433,2,0)," ")</f>
        <v xml:space="preserve"> </v>
      </c>
      <c r="D23" s="10" t="str">
        <f>IFERROR(VLOOKUP(B23,Planilha4!$A$200:$J$433,3,0)," ")</f>
        <v xml:space="preserve"> </v>
      </c>
      <c r="E23" s="11" t="str">
        <f>IFERROR(VLOOKUP(B23,Planilha4!$A$200:$J$433,4,0)," ")</f>
        <v xml:space="preserve"> </v>
      </c>
      <c r="F23" s="11" t="str">
        <f>IFERROR(VLOOKUP(B23,Planilha4!$A$200:$J$433,5,0)," ")</f>
        <v xml:space="preserve"> </v>
      </c>
      <c r="G23" s="11" t="str">
        <f>IFERROR(VLOOKUP(B23,Planilha4!$A$200:$J$433,6,0)," ")</f>
        <v xml:space="preserve"> </v>
      </c>
      <c r="H23" s="11" t="str">
        <f>IFERROR(VLOOKUP(B23,Planilha4!$A$200:$J$433,7,0)," ")</f>
        <v xml:space="preserve"> </v>
      </c>
      <c r="I23" s="11" t="str">
        <f>IFERROR(VLOOKUP(B23,Planilha4!$A$200:$J$433,8,0)," ")</f>
        <v xml:space="preserve"> </v>
      </c>
      <c r="J23" s="11" t="str">
        <f>IFERROR(VLOOKUP(B23,Planilha4!$A$200:$J$433,9,0),"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IFERROR(VLOOKUP(B24,Planilha4!$A$200:$J$433,2,0)," ")</f>
        <v xml:space="preserve"> </v>
      </c>
      <c r="D24" s="10" t="str">
        <f>IFERROR(VLOOKUP(B24,Planilha4!$A$200:$J$433,3,0)," ")</f>
        <v xml:space="preserve"> </v>
      </c>
      <c r="E24" s="11" t="str">
        <f>IFERROR(VLOOKUP(B24,Planilha4!$A$200:$J$433,4,0)," ")</f>
        <v xml:space="preserve"> </v>
      </c>
      <c r="F24" s="11" t="str">
        <f>IFERROR(VLOOKUP(B24,Planilha4!$A$200:$J$433,5,0)," ")</f>
        <v xml:space="preserve"> </v>
      </c>
      <c r="G24" s="11" t="str">
        <f>IFERROR(VLOOKUP(B24,Planilha4!$A$200:$J$433,6,0)," ")</f>
        <v xml:space="preserve"> </v>
      </c>
      <c r="H24" s="11" t="str">
        <f>IFERROR(VLOOKUP(B24,Planilha4!$A$200:$J$433,7,0)," ")</f>
        <v xml:space="preserve"> </v>
      </c>
      <c r="I24" s="11" t="str">
        <f>IFERROR(VLOOKUP(B24,Planilha4!$A$200:$J$433,8,0)," ")</f>
        <v xml:space="preserve"> </v>
      </c>
      <c r="J24" s="11" t="str">
        <f>IFERROR(VLOOKUP(B24,Planilha4!$A$200:$J$433,9,0),"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IFERROR(VLOOKUP(B25,Planilha4!$A$200:$J$433,2,0)," ")</f>
        <v xml:space="preserve"> </v>
      </c>
      <c r="D25" s="10" t="str">
        <f>IFERROR(VLOOKUP(B25,Planilha4!$A$200:$J$433,3,0)," ")</f>
        <v xml:space="preserve"> </v>
      </c>
      <c r="E25" s="11" t="str">
        <f>IFERROR(VLOOKUP(B25,Planilha4!$A$200:$J$433,4,0)," ")</f>
        <v xml:space="preserve"> </v>
      </c>
      <c r="F25" s="11" t="str">
        <f>IFERROR(VLOOKUP(B25,Planilha4!$A$200:$J$433,5,0)," ")</f>
        <v xml:space="preserve"> </v>
      </c>
      <c r="G25" s="11" t="str">
        <f>IFERROR(VLOOKUP(B25,Planilha4!$A$200:$J$433,6,0)," ")</f>
        <v xml:space="preserve"> </v>
      </c>
      <c r="H25" s="11" t="str">
        <f>IFERROR(VLOOKUP(B25,Planilha4!$A$200:$J$433,7,0)," ")</f>
        <v xml:space="preserve"> </v>
      </c>
      <c r="I25" s="11" t="str">
        <f>IFERROR(VLOOKUP(B25,Planilha4!$A$200:$J$433,8,0)," ")</f>
        <v xml:space="preserve"> </v>
      </c>
      <c r="J25" s="11" t="str">
        <f>IFERROR(VLOOKUP(B25,Planilha4!$A$200:$J$433,9,0),"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IFERROR(VLOOKUP(B26,Planilha4!$A$200:$J$433,2,0)," ")</f>
        <v xml:space="preserve"> </v>
      </c>
      <c r="D26" s="10" t="str">
        <f>IFERROR(VLOOKUP(B26,Planilha4!$A$200:$J$433,3,0)," ")</f>
        <v xml:space="preserve"> </v>
      </c>
      <c r="E26" s="11" t="str">
        <f>IFERROR(VLOOKUP(B26,Planilha4!$A$200:$J$433,4,0)," ")</f>
        <v xml:space="preserve"> </v>
      </c>
      <c r="F26" s="11" t="str">
        <f>IFERROR(VLOOKUP(B26,Planilha4!$A$200:$J$433,5,0)," ")</f>
        <v xml:space="preserve"> </v>
      </c>
      <c r="G26" s="11" t="str">
        <f>IFERROR(VLOOKUP(B26,Planilha4!$A$200:$J$433,6,0)," ")</f>
        <v xml:space="preserve"> </v>
      </c>
      <c r="H26" s="11" t="str">
        <f>IFERROR(VLOOKUP(B26,Planilha4!$A$200:$J$433,7,0)," ")</f>
        <v xml:space="preserve"> </v>
      </c>
      <c r="I26" s="11" t="str">
        <f>IFERROR(VLOOKUP(B26,Planilha4!$A$200:$J$433,8,0)," ")</f>
        <v xml:space="preserve"> </v>
      </c>
      <c r="J26" s="11" t="str">
        <f>IFERROR(VLOOKUP(B26,Planilha4!$A$200:$J$433,9,0),"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IFERROR(VLOOKUP(B27,Planilha4!$A$200:$J$433,2,0)," ")</f>
        <v xml:space="preserve"> </v>
      </c>
      <c r="D27" s="10" t="str">
        <f>IFERROR(VLOOKUP(B27,Planilha4!$A$200:$J$433,3,0)," ")</f>
        <v xml:space="preserve"> </v>
      </c>
      <c r="E27" s="11" t="str">
        <f>IFERROR(VLOOKUP(B27,Planilha4!$A$200:$J$433,4,0)," ")</f>
        <v xml:space="preserve"> </v>
      </c>
      <c r="F27" s="11" t="str">
        <f>IFERROR(VLOOKUP(B27,Planilha4!$A$200:$J$433,5,0)," ")</f>
        <v xml:space="preserve"> </v>
      </c>
      <c r="G27" s="11" t="str">
        <f>IFERROR(VLOOKUP(B27,Planilha4!$A$200:$J$433,6,0)," ")</f>
        <v xml:space="preserve"> </v>
      </c>
      <c r="H27" s="11" t="str">
        <f>IFERROR(VLOOKUP(B27,Planilha4!$A$200:$J$433,7,0)," ")</f>
        <v xml:space="preserve"> </v>
      </c>
      <c r="I27" s="11" t="str">
        <f>IFERROR(VLOOKUP(B27,Planilha4!$A$200:$J$433,8,0)," ")</f>
        <v xml:space="preserve"> </v>
      </c>
      <c r="J27" s="11" t="str">
        <f>IFERROR(VLOOKUP(B27,Planilha4!$A$200:$J$433,9,0),"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IFERROR(VLOOKUP(B28,Planilha4!$A$200:$J$433,2,0)," ")</f>
        <v xml:space="preserve"> </v>
      </c>
      <c r="D28" s="10" t="str">
        <f>IFERROR(VLOOKUP(B28,Planilha4!$A$200:$J$433,3,0)," ")</f>
        <v xml:space="preserve"> </v>
      </c>
      <c r="E28" s="11" t="str">
        <f>IFERROR(VLOOKUP(B28,Planilha4!$A$200:$J$433,4,0)," ")</f>
        <v xml:space="preserve"> </v>
      </c>
      <c r="F28" s="11" t="str">
        <f>IFERROR(VLOOKUP(B28,Planilha4!$A$200:$J$433,5,0)," ")</f>
        <v xml:space="preserve"> </v>
      </c>
      <c r="G28" s="11" t="str">
        <f>IFERROR(VLOOKUP(B28,Planilha4!$A$200:$J$433,6,0)," ")</f>
        <v xml:space="preserve"> </v>
      </c>
      <c r="H28" s="11" t="str">
        <f>IFERROR(VLOOKUP(B28,Planilha4!$A$200:$J$433,7,0)," ")</f>
        <v xml:space="preserve"> </v>
      </c>
      <c r="I28" s="11" t="str">
        <f>IFERROR(VLOOKUP(B28,Planilha4!$A$200:$J$433,8,0)," ")</f>
        <v xml:space="preserve"> </v>
      </c>
      <c r="J28" s="11" t="str">
        <f>IFERROR(VLOOKUP(B28,Planilha4!$A$200:$J$433,9,0),"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IFERROR(VLOOKUP(B29,Planilha4!$A$200:$J$433,2,0)," ")</f>
        <v xml:space="preserve"> </v>
      </c>
      <c r="D29" s="10" t="str">
        <f>IFERROR(VLOOKUP(B29,Planilha4!$A$200:$J$433,3,0)," ")</f>
        <v xml:space="preserve"> </v>
      </c>
      <c r="E29" s="11" t="str">
        <f>IFERROR(VLOOKUP(B29,Planilha4!$A$200:$J$433,4,0)," ")</f>
        <v xml:space="preserve"> </v>
      </c>
      <c r="F29" s="11" t="str">
        <f>IFERROR(VLOOKUP(B29,Planilha4!$A$200:$J$433,5,0)," ")</f>
        <v xml:space="preserve"> </v>
      </c>
      <c r="G29" s="11" t="str">
        <f>IFERROR(VLOOKUP(B29,Planilha4!$A$200:$J$433,6,0)," ")</f>
        <v xml:space="preserve"> </v>
      </c>
      <c r="H29" s="11" t="str">
        <f>IFERROR(VLOOKUP(B29,Planilha4!$A$200:$J$433,7,0)," ")</f>
        <v xml:space="preserve"> </v>
      </c>
      <c r="I29" s="11" t="str">
        <f>IFERROR(VLOOKUP(B29,Planilha4!$A$200:$J$433,8,0)," ")</f>
        <v xml:space="preserve"> </v>
      </c>
      <c r="J29" s="11" t="str">
        <f>IFERROR(VLOOKUP(B29,Planilha4!$A$200:$J$433,9,0),"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IFERROR(VLOOKUP(B30,Planilha4!$A$200:$J$433,2,0)," ")</f>
        <v xml:space="preserve"> </v>
      </c>
      <c r="D30" s="10" t="str">
        <f>IFERROR(VLOOKUP(B30,Planilha4!$A$200:$J$433,3,0)," ")</f>
        <v xml:space="preserve"> </v>
      </c>
      <c r="E30" s="11" t="str">
        <f>IFERROR(VLOOKUP(B30,Planilha4!$A$200:$J$433,4,0)," ")</f>
        <v xml:space="preserve"> </v>
      </c>
      <c r="F30" s="11" t="str">
        <f>IFERROR(VLOOKUP(B30,Planilha4!$A$200:$J$433,5,0)," ")</f>
        <v xml:space="preserve"> </v>
      </c>
      <c r="G30" s="11" t="str">
        <f>IFERROR(VLOOKUP(B30,Planilha4!$A$200:$J$433,6,0)," ")</f>
        <v xml:space="preserve"> </v>
      </c>
      <c r="H30" s="11" t="str">
        <f>IFERROR(VLOOKUP(B30,Planilha4!$A$200:$J$433,7,0)," ")</f>
        <v xml:space="preserve"> </v>
      </c>
      <c r="I30" s="11" t="str">
        <f>IFERROR(VLOOKUP(B30,Planilha4!$A$200:$J$433,8,0)," ")</f>
        <v xml:space="preserve"> </v>
      </c>
      <c r="J30" s="11" t="str">
        <f>IFERROR(VLOOKUP(B30,Planilha4!$A$200:$J$433,9,0),"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IFERROR(VLOOKUP(B31,Planilha4!$A$200:$J$433,2,0)," ")</f>
        <v xml:space="preserve"> </v>
      </c>
      <c r="D31" s="10" t="str">
        <f>IFERROR(VLOOKUP(B31,Planilha4!$A$200:$J$433,3,0)," ")</f>
        <v xml:space="preserve"> </v>
      </c>
      <c r="E31" s="11" t="str">
        <f>IFERROR(VLOOKUP(B31,Planilha4!$A$200:$J$433,4,0)," ")</f>
        <v xml:space="preserve"> </v>
      </c>
      <c r="F31" s="11" t="str">
        <f>IFERROR(VLOOKUP(B31,Planilha4!$A$200:$J$433,5,0)," ")</f>
        <v xml:space="preserve"> </v>
      </c>
      <c r="G31" s="11" t="str">
        <f>IFERROR(VLOOKUP(B31,Planilha4!$A$200:$J$433,6,0)," ")</f>
        <v xml:space="preserve"> </v>
      </c>
      <c r="H31" s="11" t="str">
        <f>IFERROR(VLOOKUP(B31,Planilha4!$A$200:$J$433,7,0)," ")</f>
        <v xml:space="preserve"> </v>
      </c>
      <c r="I31" s="11" t="str">
        <f>IFERROR(VLOOKUP(B31,Planilha4!$A$200:$J$433,8,0)," ")</f>
        <v xml:space="preserve"> </v>
      </c>
      <c r="J31" s="11" t="str">
        <f>IFERROR(VLOOKUP(B31,Planilha4!$A$200:$J$433,9,0),"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IFERROR(VLOOKUP(B32,Planilha4!$A$200:$J$433,2,0)," ")</f>
        <v xml:space="preserve"> </v>
      </c>
      <c r="D32" s="10" t="str">
        <f>IFERROR(VLOOKUP(B32,Planilha4!$A$200:$J$433,3,0)," ")</f>
        <v xml:space="preserve"> </v>
      </c>
      <c r="E32" s="11" t="str">
        <f>IFERROR(VLOOKUP(B32,Planilha4!$A$200:$J$433,4,0)," ")</f>
        <v xml:space="preserve"> </v>
      </c>
      <c r="F32" s="11" t="str">
        <f>IFERROR(VLOOKUP(B32,Planilha4!$A$200:$J$433,5,0)," ")</f>
        <v xml:space="preserve"> </v>
      </c>
      <c r="G32" s="11" t="str">
        <f>IFERROR(VLOOKUP(B32,Planilha4!$A$200:$J$433,6,0)," ")</f>
        <v xml:space="preserve"> </v>
      </c>
      <c r="H32" s="11" t="str">
        <f>IFERROR(VLOOKUP(B32,Planilha4!$A$200:$J$433,7,0)," ")</f>
        <v xml:space="preserve"> </v>
      </c>
      <c r="I32" s="11" t="str">
        <f>IFERROR(VLOOKUP(B32,Planilha4!$A$200:$J$433,8,0)," ")</f>
        <v xml:space="preserve"> </v>
      </c>
      <c r="J32" s="11" t="str">
        <f>IFERROR(VLOOKUP(B32,Planilha4!$A$200:$J$433,9,0),"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IFERROR(VLOOKUP(B33,Planilha4!$A$200:$J$433,2,0)," ")</f>
        <v xml:space="preserve"> </v>
      </c>
      <c r="D33" s="10" t="str">
        <f>IFERROR(VLOOKUP(B33,Planilha4!$A$200:$J$433,3,0)," ")</f>
        <v xml:space="preserve"> </v>
      </c>
      <c r="E33" s="11" t="str">
        <f>IFERROR(VLOOKUP(B33,Planilha4!$A$200:$J$433,4,0)," ")</f>
        <v xml:space="preserve"> </v>
      </c>
      <c r="F33" s="11" t="str">
        <f>IFERROR(VLOOKUP(B33,Planilha4!$A$200:$J$433,5,0)," ")</f>
        <v xml:space="preserve"> </v>
      </c>
      <c r="G33" s="11" t="str">
        <f>IFERROR(VLOOKUP(B33,Planilha4!$A$200:$J$433,6,0)," ")</f>
        <v xml:space="preserve"> </v>
      </c>
      <c r="H33" s="11" t="str">
        <f>IFERROR(VLOOKUP(B33,Planilha4!$A$200:$J$433,7,0)," ")</f>
        <v xml:space="preserve"> </v>
      </c>
      <c r="I33" s="11" t="str">
        <f>IFERROR(VLOOKUP(B33,Planilha4!$A$200:$J$433,8,0)," ")</f>
        <v xml:space="preserve"> </v>
      </c>
      <c r="J33" s="11" t="str">
        <f>IFERROR(VLOOKUP(B33,Planilha4!$A$200:$J$433,9,0),"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IFERROR(VLOOKUP(B34,Planilha4!$A$200:$J$433,2,0)," ")</f>
        <v xml:space="preserve"> </v>
      </c>
      <c r="D34" s="10" t="str">
        <f>IFERROR(VLOOKUP(B34,Planilha4!$A$200:$J$433,3,0)," ")</f>
        <v xml:space="preserve"> </v>
      </c>
      <c r="E34" s="11" t="str">
        <f>IFERROR(VLOOKUP(B34,Planilha4!$A$200:$J$433,4,0)," ")</f>
        <v xml:space="preserve"> </v>
      </c>
      <c r="F34" s="11" t="str">
        <f>IFERROR(VLOOKUP(B34,Planilha4!$A$200:$J$433,5,0)," ")</f>
        <v xml:space="preserve"> </v>
      </c>
      <c r="G34" s="11" t="str">
        <f>IFERROR(VLOOKUP(B34,Planilha4!$A$200:$J$433,6,0)," ")</f>
        <v xml:space="preserve"> </v>
      </c>
      <c r="H34" s="11" t="str">
        <f>IFERROR(VLOOKUP(B34,Planilha4!$A$200:$J$433,7,0)," ")</f>
        <v xml:space="preserve"> </v>
      </c>
      <c r="I34" s="11" t="str">
        <f>IFERROR(VLOOKUP(B34,Planilha4!$A$200:$J$433,8,0)," ")</f>
        <v xml:space="preserve"> </v>
      </c>
      <c r="J34" s="11" t="str">
        <f>IFERROR(VLOOKUP(B34,Planilha4!$A$200:$J$433,9,0),"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IFERROR(VLOOKUP(B35,Planilha4!$A$200:$J$433,2,0)," ")</f>
        <v xml:space="preserve"> </v>
      </c>
      <c r="D35" s="10" t="str">
        <f>IFERROR(VLOOKUP(B35,Planilha4!$A$200:$J$433,3,0)," ")</f>
        <v xml:space="preserve"> </v>
      </c>
      <c r="E35" s="11" t="str">
        <f>IFERROR(VLOOKUP(B35,Planilha4!$A$200:$J$433,4,0)," ")</f>
        <v xml:space="preserve"> </v>
      </c>
      <c r="F35" s="11" t="str">
        <f>IFERROR(VLOOKUP(B35,Planilha4!$A$200:$J$433,5,0)," ")</f>
        <v xml:space="preserve"> </v>
      </c>
      <c r="G35" s="11" t="str">
        <f>IFERROR(VLOOKUP(B35,Planilha4!$A$200:$J$433,6,0)," ")</f>
        <v xml:space="preserve"> </v>
      </c>
      <c r="H35" s="11" t="str">
        <f>IFERROR(VLOOKUP(B35,Planilha4!$A$200:$J$433,7,0)," ")</f>
        <v xml:space="preserve"> </v>
      </c>
      <c r="I35" s="11" t="str">
        <f>IFERROR(VLOOKUP(B35,Planilha4!$A$200:$J$433,8,0)," ")</f>
        <v xml:space="preserve"> </v>
      </c>
      <c r="J35" s="11" t="str">
        <f>IFERROR(VLOOKUP(B35,Planilha4!$A$200:$J$433,9,0),"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IFERROR(VLOOKUP(B36,Planilha4!$A$200:$J$433,2,0)," ")</f>
        <v xml:space="preserve"> </v>
      </c>
      <c r="D36" s="10" t="str">
        <f>IFERROR(VLOOKUP(B36,Planilha4!$A$200:$J$433,3,0)," ")</f>
        <v xml:space="preserve"> </v>
      </c>
      <c r="E36" s="11" t="str">
        <f>IFERROR(VLOOKUP(B36,Planilha4!$A$200:$J$433,4,0)," ")</f>
        <v xml:space="preserve"> </v>
      </c>
      <c r="F36" s="11" t="str">
        <f>IFERROR(VLOOKUP(B36,Planilha4!$A$200:$J$433,5,0)," ")</f>
        <v xml:space="preserve"> </v>
      </c>
      <c r="G36" s="11" t="str">
        <f>IFERROR(VLOOKUP(B36,Planilha4!$A$200:$J$433,6,0)," ")</f>
        <v xml:space="preserve"> </v>
      </c>
      <c r="H36" s="11" t="str">
        <f>IFERROR(VLOOKUP(B36,Planilha4!$A$200:$J$433,7,0)," ")</f>
        <v xml:space="preserve"> </v>
      </c>
      <c r="I36" s="11" t="str">
        <f>IFERROR(VLOOKUP(B36,Planilha4!$A$200:$J$433,8,0)," ")</f>
        <v xml:space="preserve"> </v>
      </c>
      <c r="J36" s="11" t="str">
        <f>IFERROR(VLOOKUP(B36,Planilha4!$A$200:$J$433,9,0),"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IFERROR(VLOOKUP(B37,Planilha4!$A$200:$J$433,2,0)," ")</f>
        <v xml:space="preserve"> </v>
      </c>
      <c r="D37" s="10" t="str">
        <f>IFERROR(VLOOKUP(B37,Planilha4!$A$200:$J$433,3,0)," ")</f>
        <v xml:space="preserve"> </v>
      </c>
      <c r="E37" s="11" t="str">
        <f>IFERROR(VLOOKUP(B37,Planilha4!$A$200:$J$433,4,0)," ")</f>
        <v xml:space="preserve"> </v>
      </c>
      <c r="F37" s="11" t="str">
        <f>IFERROR(VLOOKUP(B37,Planilha4!$A$200:$J$433,5,0)," ")</f>
        <v xml:space="preserve"> </v>
      </c>
      <c r="G37" s="11" t="str">
        <f>IFERROR(VLOOKUP(B37,Planilha4!$A$200:$J$433,6,0)," ")</f>
        <v xml:space="preserve"> </v>
      </c>
      <c r="H37" s="11" t="str">
        <f>IFERROR(VLOOKUP(B37,Planilha4!$A$200:$J$433,7,0)," ")</f>
        <v xml:space="preserve"> </v>
      </c>
      <c r="I37" s="11" t="str">
        <f>IFERROR(VLOOKUP(B37,Planilha4!$A$200:$J$433,8,0)," ")</f>
        <v xml:space="preserve"> </v>
      </c>
      <c r="J37" s="11" t="str">
        <f>IFERROR(VLOOKUP(B37,Planilha4!$A$200:$J$433,9,0),"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IFERROR(VLOOKUP(B38,Planilha4!$A$200:$J$433,2,0)," ")</f>
        <v xml:space="preserve"> </v>
      </c>
      <c r="D38" s="10" t="str">
        <f>IFERROR(VLOOKUP(B38,Planilha4!$A$200:$J$433,3,0)," ")</f>
        <v xml:space="preserve"> </v>
      </c>
      <c r="E38" s="11" t="str">
        <f>IFERROR(VLOOKUP(B38,Planilha4!$A$200:$J$433,4,0)," ")</f>
        <v xml:space="preserve"> </v>
      </c>
      <c r="F38" s="11" t="str">
        <f>IFERROR(VLOOKUP(B38,Planilha4!$A$200:$J$433,5,0)," ")</f>
        <v xml:space="preserve"> </v>
      </c>
      <c r="G38" s="11" t="str">
        <f>IFERROR(VLOOKUP(B38,Planilha4!$A$200:$J$433,6,0)," ")</f>
        <v xml:space="preserve"> </v>
      </c>
      <c r="H38" s="11" t="str">
        <f>IFERROR(VLOOKUP(B38,Planilha4!$A$200:$J$433,7,0)," ")</f>
        <v xml:space="preserve"> </v>
      </c>
      <c r="I38" s="11" t="str">
        <f>IFERROR(VLOOKUP(B38,Planilha4!$A$200:$J$433,8,0)," ")</f>
        <v xml:space="preserve"> </v>
      </c>
      <c r="J38" s="11" t="str">
        <f>IFERROR(VLOOKUP(B38,Planilha4!$A$200:$J$433,9,0)," ")</f>
        <v xml:space="preserve"> </v>
      </c>
    </row>
    <row r="39" spans="2:36" ht="15.75" customHeight="1" x14ac:dyDescent="0.25">
      <c r="B39" s="25"/>
      <c r="C39" s="10" t="str">
        <f>IFERROR(VLOOKUP(B39,Planilha4!$A$200:$J$433,2,0)," ")</f>
        <v xml:space="preserve"> </v>
      </c>
      <c r="D39" s="10" t="str">
        <f>IFERROR(VLOOKUP(B39,Planilha4!$A$200:$J$433,3,0)," ")</f>
        <v xml:space="preserve"> </v>
      </c>
      <c r="E39" s="11" t="str">
        <f>IFERROR(VLOOKUP(B39,Planilha4!$A$200:$J$433,4,0)," ")</f>
        <v xml:space="preserve"> </v>
      </c>
      <c r="F39" s="11" t="str">
        <f>IFERROR(VLOOKUP(B39,Planilha4!$A$200:$J$433,5,0)," ")</f>
        <v xml:space="preserve"> </v>
      </c>
      <c r="G39" s="11" t="str">
        <f>IFERROR(VLOOKUP(B39,Planilha4!$A$200:$J$433,6,0)," ")</f>
        <v xml:space="preserve"> </v>
      </c>
      <c r="H39" s="11" t="str">
        <f>IFERROR(VLOOKUP(B39,Planilha4!$A$200:$J$433,7,0)," ")</f>
        <v xml:space="preserve"> </v>
      </c>
      <c r="I39" s="11" t="str">
        <f>IFERROR(VLOOKUP(B39,Planilha4!$A$200:$J$433,8,0)," ")</f>
        <v xml:space="preserve"> </v>
      </c>
      <c r="J39" s="11" t="str">
        <f>IFERROR(VLOOKUP(B39,Planilha4!$A$200:$J$433,9,0)," ")</f>
        <v xml:space="preserve"> </v>
      </c>
    </row>
    <row r="40" spans="2:36" ht="15.75" customHeight="1" x14ac:dyDescent="0.25">
      <c r="B40" s="25"/>
      <c r="C40" s="10" t="str">
        <f>IFERROR(VLOOKUP(B40,Planilha4!$A$200:$J$433,2,0)," ")</f>
        <v xml:space="preserve"> </v>
      </c>
      <c r="D40" s="10" t="str">
        <f>IFERROR(VLOOKUP(B40,Planilha4!$A$200:$J$433,3,0)," ")</f>
        <v xml:space="preserve"> </v>
      </c>
      <c r="E40" s="11" t="str">
        <f>IFERROR(VLOOKUP(B40,Planilha4!$A$200:$J$433,4,0)," ")</f>
        <v xml:space="preserve"> </v>
      </c>
      <c r="F40" s="11" t="str">
        <f>IFERROR(VLOOKUP(B40,Planilha4!$A$200:$J$433,5,0)," ")</f>
        <v xml:space="preserve"> </v>
      </c>
      <c r="G40" s="11" t="str">
        <f>IFERROR(VLOOKUP(B40,Planilha4!$A$200:$J$433,6,0)," ")</f>
        <v xml:space="preserve"> </v>
      </c>
      <c r="H40" s="11" t="str">
        <f>IFERROR(VLOOKUP(B40,Planilha4!$A$200:$J$433,7,0)," ")</f>
        <v xml:space="preserve"> </v>
      </c>
      <c r="I40" s="11" t="str">
        <f>IFERROR(VLOOKUP(B40,Planilha4!$A$200:$J$433,8,0)," ")</f>
        <v xml:space="preserve"> </v>
      </c>
      <c r="J40" s="11" t="str">
        <f>IFERROR(VLOOKUP(B40,Planilha4!$A$200:$J$433,9,0)," ")</f>
        <v xml:space="preserve"> </v>
      </c>
    </row>
    <row r="41" spans="2:36" ht="15.75" customHeight="1" x14ac:dyDescent="0.25">
      <c r="B41" s="25"/>
      <c r="C41" s="10" t="str">
        <f>IFERROR(VLOOKUP(B41,Planilha4!$A$200:$J$433,2,0)," ")</f>
        <v xml:space="preserve"> </v>
      </c>
      <c r="D41" s="10" t="str">
        <f>IFERROR(VLOOKUP(B41,Planilha4!$A$200:$J$433,3,0)," ")</f>
        <v xml:space="preserve"> </v>
      </c>
      <c r="E41" s="11" t="str">
        <f>IFERROR(VLOOKUP(B41,Planilha4!$A$200:$J$433,4,0)," ")</f>
        <v xml:space="preserve"> </v>
      </c>
      <c r="F41" s="11" t="str">
        <f>IFERROR(VLOOKUP(B41,Planilha4!$A$200:$J$433,5,0)," ")</f>
        <v xml:space="preserve"> </v>
      </c>
      <c r="G41" s="11" t="str">
        <f>IFERROR(VLOOKUP(B41,Planilha4!$A$200:$J$433,6,0)," ")</f>
        <v xml:space="preserve"> </v>
      </c>
      <c r="H41" s="11" t="str">
        <f>IFERROR(VLOOKUP(B41,Planilha4!$A$200:$J$433,7,0)," ")</f>
        <v xml:space="preserve"> </v>
      </c>
      <c r="I41" s="11" t="str">
        <f>IFERROR(VLOOKUP(B41,Planilha4!$A$200:$J$433,8,0)," ")</f>
        <v xml:space="preserve"> </v>
      </c>
      <c r="J41" s="11" t="str">
        <f>IFERROR(VLOOKUP(B41,Planilha4!$A$200:$J$433,9,0)," ")</f>
        <v xml:space="preserve"> </v>
      </c>
    </row>
    <row r="42" spans="2:36" ht="15.75" customHeight="1" x14ac:dyDescent="0.25">
      <c r="B42" s="25"/>
      <c r="C42" s="10" t="str">
        <f>IFERROR(VLOOKUP(B42,Planilha4!$A$200:$J$433,2,0)," ")</f>
        <v xml:space="preserve"> </v>
      </c>
      <c r="D42" s="10" t="str">
        <f>IFERROR(VLOOKUP(B42,Planilha4!$A$200:$J$433,3,0)," ")</f>
        <v xml:space="preserve"> </v>
      </c>
      <c r="E42" s="11" t="str">
        <f>IFERROR(VLOOKUP(B42,Planilha4!$A$200:$J$433,4,0)," ")</f>
        <v xml:space="preserve"> </v>
      </c>
      <c r="F42" s="11" t="str">
        <f>IFERROR(VLOOKUP(B42,Planilha4!$A$200:$J$433,5,0)," ")</f>
        <v xml:space="preserve"> </v>
      </c>
      <c r="G42" s="11" t="str">
        <f>IFERROR(VLOOKUP(B42,Planilha4!$A$200:$J$433,6,0)," ")</f>
        <v xml:space="preserve"> </v>
      </c>
      <c r="H42" s="11" t="str">
        <f>IFERROR(VLOOKUP(B42,Planilha4!$A$200:$J$433,7,0)," ")</f>
        <v xml:space="preserve"> </v>
      </c>
      <c r="I42" s="11" t="str">
        <f>IFERROR(VLOOKUP(B42,Planilha4!$A$200:$J$433,8,0)," ")</f>
        <v xml:space="preserve"> </v>
      </c>
      <c r="J42" s="11" t="str">
        <f>IFERROR(VLOOKUP(B42,Planilha4!$A$200:$J$433,9,0)," ")</f>
        <v xml:space="preserve"> </v>
      </c>
    </row>
    <row r="43" spans="2:36" x14ac:dyDescent="0.25">
      <c r="B43" s="25"/>
      <c r="C43" s="10" t="str">
        <f>IFERROR(VLOOKUP(B43,Planilha4!$A$200:$J$433,2,0)," ")</f>
        <v xml:space="preserve"> </v>
      </c>
      <c r="D43" s="10" t="str">
        <f>IFERROR(VLOOKUP(B43,Planilha4!$A$200:$J$433,3,0)," ")</f>
        <v xml:space="preserve"> </v>
      </c>
      <c r="E43" s="11" t="str">
        <f>IFERROR(VLOOKUP(B43,Planilha4!$A$200:$J$433,4,0)," ")</f>
        <v xml:space="preserve"> </v>
      </c>
      <c r="F43" s="11" t="str">
        <f>IFERROR(VLOOKUP(B43,Planilha4!$A$200:$J$433,5,0)," ")</f>
        <v xml:space="preserve"> </v>
      </c>
      <c r="G43" s="11" t="str">
        <f>IFERROR(VLOOKUP(B43,Planilha4!$A$200:$J$433,6,0)," ")</f>
        <v xml:space="preserve"> </v>
      </c>
      <c r="H43" s="11" t="str">
        <f>IFERROR(VLOOKUP(B43,Planilha4!$A$200:$J$433,7,0)," ")</f>
        <v xml:space="preserve"> </v>
      </c>
      <c r="I43" s="11" t="str">
        <f>IFERROR(VLOOKUP(B43,Planilha4!$A$200:$J$433,8,0)," ")</f>
        <v xml:space="preserve"> </v>
      </c>
      <c r="J43" s="11" t="str">
        <f>IFERROR(VLOOKUP(B43,Planilha4!$A$200:$J$433,9,0)," ")</f>
        <v xml:space="preserve"> </v>
      </c>
    </row>
    <row r="44" spans="2:36" x14ac:dyDescent="0.25">
      <c r="B44" s="25"/>
      <c r="C44" s="10" t="str">
        <f>IFERROR(VLOOKUP(B44,Planilha4!$A$200:$J$433,2,0)," ")</f>
        <v xml:space="preserve"> </v>
      </c>
      <c r="D44" s="10" t="str">
        <f>IFERROR(VLOOKUP(B44,Planilha4!$A$200:$J$433,3,0)," ")</f>
        <v xml:space="preserve"> </v>
      </c>
      <c r="E44" s="11" t="str">
        <f>IFERROR(VLOOKUP(B44,Planilha4!$A$200:$J$433,4,0)," ")</f>
        <v xml:space="preserve"> </v>
      </c>
      <c r="F44" s="11" t="str">
        <f>IFERROR(VLOOKUP(B44,Planilha4!$A$200:$J$433,5,0)," ")</f>
        <v xml:space="preserve"> </v>
      </c>
      <c r="G44" s="11" t="str">
        <f>IFERROR(VLOOKUP(B44,Planilha4!$A$200:$J$433,6,0)," ")</f>
        <v xml:space="preserve"> </v>
      </c>
      <c r="H44" s="11" t="str">
        <f>IFERROR(VLOOKUP(B44,Planilha4!$A$200:$J$433,7,0)," ")</f>
        <v xml:space="preserve"> </v>
      </c>
      <c r="I44" s="11" t="str">
        <f>IFERROR(VLOOKUP(B44,Planilha4!$A$200:$J$433,8,0)," ")</f>
        <v xml:space="preserve"> </v>
      </c>
      <c r="J44" s="11" t="str">
        <f>IFERROR(VLOOKUP(B44,Planilha4!$A$200:$J$433,9,0)," ")</f>
        <v xml:space="preserve"> </v>
      </c>
    </row>
    <row r="45" spans="2:36" x14ac:dyDescent="0.25">
      <c r="B45" s="25"/>
      <c r="C45" s="10" t="str">
        <f>IFERROR(VLOOKUP(B45,Planilha4!$A$200:$J$433,2,0)," ")</f>
        <v xml:space="preserve"> </v>
      </c>
      <c r="D45" s="10" t="str">
        <f>IFERROR(VLOOKUP(B45,Planilha4!$A$200:$J$433,3,0)," ")</f>
        <v xml:space="preserve"> </v>
      </c>
      <c r="E45" s="11" t="str">
        <f>IFERROR(VLOOKUP(B45,Planilha4!$A$200:$J$433,4,0)," ")</f>
        <v xml:space="preserve"> </v>
      </c>
      <c r="F45" s="11" t="str">
        <f>IFERROR(VLOOKUP(B45,Planilha4!$A$200:$J$433,5,0)," ")</f>
        <v xml:space="preserve"> </v>
      </c>
      <c r="G45" s="11" t="str">
        <f>IFERROR(VLOOKUP(B45,Planilha4!$A$200:$J$433,6,0)," ")</f>
        <v xml:space="preserve"> </v>
      </c>
      <c r="H45" s="11" t="str">
        <f>IFERROR(VLOOKUP(B45,Planilha4!$A$200:$J$433,7,0)," ")</f>
        <v xml:space="preserve"> </v>
      </c>
      <c r="I45" s="11" t="str">
        <f>IFERROR(VLOOKUP(B45,Planilha4!$A$200:$J$433,8,0)," ")</f>
        <v xml:space="preserve"> </v>
      </c>
      <c r="J45" s="11" t="str">
        <f>IFERROR(VLOOKUP(B45,Planilha4!$A$200:$J$433,9,0)," ")</f>
        <v xml:space="preserve"> </v>
      </c>
    </row>
    <row r="46" spans="2:36" x14ac:dyDescent="0.25">
      <c r="B46" s="25"/>
      <c r="C46" s="10" t="str">
        <f>IFERROR(VLOOKUP(B46,Planilha4!$A$200:$J$433,2,0)," ")</f>
        <v xml:space="preserve"> </v>
      </c>
      <c r="D46" s="10" t="str">
        <f>IFERROR(VLOOKUP(B46,Planilha4!$A$200:$J$433,3,0)," ")</f>
        <v xml:space="preserve"> </v>
      </c>
      <c r="E46" s="11" t="str">
        <f>IFERROR(VLOOKUP(B46,Planilha4!$A$200:$J$433,4,0)," ")</f>
        <v xml:space="preserve"> </v>
      </c>
      <c r="F46" s="11" t="str">
        <f>IFERROR(VLOOKUP(B46,Planilha4!$A$200:$J$433,5,0)," ")</f>
        <v xml:space="preserve"> </v>
      </c>
      <c r="G46" s="11" t="str">
        <f>IFERROR(VLOOKUP(B46,Planilha4!$A$200:$J$433,6,0)," ")</f>
        <v xml:space="preserve"> </v>
      </c>
      <c r="H46" s="11" t="str">
        <f>IFERROR(VLOOKUP(B46,Planilha4!$A$200:$J$433,7,0)," ")</f>
        <v xml:space="preserve"> </v>
      </c>
      <c r="I46" s="11" t="str">
        <f>IFERROR(VLOOKUP(B46,Planilha4!$A$200:$J$433,8,0)," ")</f>
        <v xml:space="preserve"> </v>
      </c>
      <c r="J46" s="11" t="str">
        <f>IFERROR(VLOOKUP(B46,Planilha4!$A$200:$J$433,9,0)," ")</f>
        <v xml:space="preserve"> </v>
      </c>
    </row>
    <row r="47" spans="2:36" x14ac:dyDescent="0.25">
      <c r="B47" s="25"/>
      <c r="C47" s="10" t="str">
        <f>IFERROR(VLOOKUP(B47,Planilha4!$A$200:$J$433,2,0)," ")</f>
        <v xml:space="preserve"> </v>
      </c>
      <c r="D47" s="10" t="str">
        <f>IFERROR(VLOOKUP(B47,Planilha4!$A$200:$J$433,3,0)," ")</f>
        <v xml:space="preserve"> </v>
      </c>
      <c r="E47" s="11" t="str">
        <f>IFERROR(VLOOKUP(B47,Planilha4!$A$200:$J$433,4,0)," ")</f>
        <v xml:space="preserve"> </v>
      </c>
      <c r="F47" s="11" t="str">
        <f>IFERROR(VLOOKUP(B47,Planilha4!$A$200:$J$433,5,0)," ")</f>
        <v xml:space="preserve"> </v>
      </c>
      <c r="G47" s="11" t="str">
        <f>IFERROR(VLOOKUP(B47,Planilha4!$A$200:$J$433,6,0)," ")</f>
        <v xml:space="preserve"> </v>
      </c>
      <c r="H47" s="11" t="str">
        <f>IFERROR(VLOOKUP(B47,Planilha4!$A$200:$J$433,7,0)," ")</f>
        <v xml:space="preserve"> </v>
      </c>
      <c r="I47" s="11" t="str">
        <f>IFERROR(VLOOKUP(B47,Planilha4!$A$200:$J$433,8,0)," ")</f>
        <v xml:space="preserve"> </v>
      </c>
      <c r="J47" s="11" t="str">
        <f>IFERROR(VLOOKUP(B47,Planilha4!$A$200:$J$433,9,0)," ")</f>
        <v xml:space="preserve"> </v>
      </c>
    </row>
    <row r="48" spans="2:36" x14ac:dyDescent="0.25">
      <c r="B48" s="25"/>
      <c r="C48" s="10" t="str">
        <f>IFERROR(VLOOKUP(B48,Planilha4!$A$200:$J$433,2,0)," ")</f>
        <v xml:space="preserve"> </v>
      </c>
      <c r="D48" s="10" t="str">
        <f>IFERROR(VLOOKUP(B48,Planilha4!$A$200:$J$433,3,0)," ")</f>
        <v xml:space="preserve"> </v>
      </c>
      <c r="E48" s="11" t="str">
        <f>IFERROR(VLOOKUP(B48,Planilha4!$A$200:$J$433,4,0)," ")</f>
        <v xml:space="preserve"> </v>
      </c>
      <c r="F48" s="11" t="str">
        <f>IFERROR(VLOOKUP(B48,Planilha4!$A$200:$J$433,5,0)," ")</f>
        <v xml:space="preserve"> </v>
      </c>
      <c r="G48" s="11" t="str">
        <f>IFERROR(VLOOKUP(B48,Planilha4!$A$200:$J$433,6,0)," ")</f>
        <v xml:space="preserve"> </v>
      </c>
      <c r="H48" s="11" t="str">
        <f>IFERROR(VLOOKUP(B48,Planilha4!$A$200:$J$433,7,0)," ")</f>
        <v xml:space="preserve"> </v>
      </c>
      <c r="I48" s="11" t="str">
        <f>IFERROR(VLOOKUP(B48,Planilha4!$A$200:$J$433,8,0)," ")</f>
        <v xml:space="preserve"> </v>
      </c>
      <c r="J48" s="11" t="str">
        <f>IFERROR(VLOOKUP(B48,Planilha4!$A$200:$J$433,9,0)," ")</f>
        <v xml:space="preserve"> </v>
      </c>
    </row>
    <row r="49" spans="2:10" x14ac:dyDescent="0.25">
      <c r="B49" s="25"/>
      <c r="C49" s="10" t="str">
        <f>IFERROR(VLOOKUP(B49,Planilha4!$A$200:$J$433,2,0)," ")</f>
        <v xml:space="preserve"> </v>
      </c>
      <c r="D49" s="10" t="str">
        <f>IFERROR(VLOOKUP(B49,Planilha4!$A$200:$J$433,3,0)," ")</f>
        <v xml:space="preserve"> </v>
      </c>
      <c r="E49" s="11" t="str">
        <f>IFERROR(VLOOKUP(B49,Planilha4!$A$200:$J$433,4,0)," ")</f>
        <v xml:space="preserve"> </v>
      </c>
      <c r="F49" s="11" t="str">
        <f>IFERROR(VLOOKUP(B49,Planilha4!$A$200:$J$433,5,0)," ")</f>
        <v xml:space="preserve"> </v>
      </c>
      <c r="G49" s="11" t="str">
        <f>IFERROR(VLOOKUP(B49,Planilha4!$A$200:$J$433,6,0)," ")</f>
        <v xml:space="preserve"> </v>
      </c>
      <c r="H49" s="11" t="str">
        <f>IFERROR(VLOOKUP(B49,Planilha4!$A$200:$J$433,7,0)," ")</f>
        <v xml:space="preserve"> </v>
      </c>
      <c r="I49" s="11" t="str">
        <f>IFERROR(VLOOKUP(B49,Planilha4!$A$200:$J$433,8,0)," ")</f>
        <v xml:space="preserve"> </v>
      </c>
      <c r="J49" s="11" t="str">
        <f>IFERROR(VLOOKUP(B49,Planilha4!$A$200:$J$433,9,0)," ")</f>
        <v xml:space="preserve"> </v>
      </c>
    </row>
    <row r="50" spans="2:10" x14ac:dyDescent="0.25">
      <c r="B50" s="25"/>
      <c r="C50" s="10" t="str">
        <f>IFERROR(VLOOKUP(B50,Planilha4!$A$200:$J$433,2,0)," ")</f>
        <v xml:space="preserve"> </v>
      </c>
      <c r="D50" s="10" t="str">
        <f>IFERROR(VLOOKUP(B50,Planilha4!$A$200:$J$433,3,0)," ")</f>
        <v xml:space="preserve"> </v>
      </c>
      <c r="E50" s="11" t="str">
        <f>IFERROR(VLOOKUP(B50,Planilha4!$A$200:$J$433,4,0)," ")</f>
        <v xml:space="preserve"> </v>
      </c>
      <c r="F50" s="11" t="str">
        <f>IFERROR(VLOOKUP(B50,Planilha4!$A$200:$J$433,5,0)," ")</f>
        <v xml:space="preserve"> </v>
      </c>
      <c r="G50" s="11" t="str">
        <f>IFERROR(VLOOKUP(B50,Planilha4!$A$200:$J$433,6,0)," ")</f>
        <v xml:space="preserve"> </v>
      </c>
      <c r="H50" s="11" t="str">
        <f>IFERROR(VLOOKUP(B50,Planilha4!$A$200:$J$433,7,0)," ")</f>
        <v xml:space="preserve"> </v>
      </c>
      <c r="I50" s="11" t="str">
        <f>IFERROR(VLOOKUP(B50,Planilha4!$A$200:$J$433,8,0)," ")</f>
        <v xml:space="preserve"> </v>
      </c>
      <c r="J50" s="11" t="str">
        <f>IFERROR(VLOOKUP(B50,Planilha4!$A$200:$J$433,9,0)," ")</f>
        <v xml:space="preserve"> </v>
      </c>
    </row>
    <row r="51" spans="2:10" x14ac:dyDescent="0.25">
      <c r="B51" s="25"/>
      <c r="C51" s="10" t="str">
        <f>IFERROR(VLOOKUP(B51,Planilha4!$A$200:$J$433,2,0)," ")</f>
        <v xml:space="preserve"> </v>
      </c>
      <c r="D51" s="10" t="str">
        <f>IFERROR(VLOOKUP(B51,Planilha4!$A$200:$J$433,3,0)," ")</f>
        <v xml:space="preserve"> </v>
      </c>
      <c r="E51" s="11" t="str">
        <f>IFERROR(VLOOKUP(B51,Planilha4!$A$200:$J$433,4,0)," ")</f>
        <v xml:space="preserve"> </v>
      </c>
      <c r="F51" s="11" t="str">
        <f>IFERROR(VLOOKUP(B51,Planilha4!$A$200:$J$433,5,0)," ")</f>
        <v xml:space="preserve"> </v>
      </c>
      <c r="G51" s="11" t="str">
        <f>IFERROR(VLOOKUP(B51,Planilha4!$A$200:$J$433,6,0)," ")</f>
        <v xml:space="preserve"> </v>
      </c>
      <c r="H51" s="11" t="str">
        <f>IFERROR(VLOOKUP(B51,Planilha4!$A$200:$J$433,7,0)," ")</f>
        <v xml:space="preserve"> </v>
      </c>
      <c r="I51" s="11" t="str">
        <f>IFERROR(VLOOKUP(B51,Planilha4!$A$200:$J$433,8,0)," ")</f>
        <v xml:space="preserve"> </v>
      </c>
      <c r="J51" s="11" t="str">
        <f>IFERROR(VLOOKUP(B51,Planilha4!$A$200:$J$433,9,0)," ")</f>
        <v xml:space="preserve"> </v>
      </c>
    </row>
    <row r="52" spans="2:10" x14ac:dyDescent="0.25">
      <c r="B52" s="25"/>
      <c r="C52" s="10" t="str">
        <f>IFERROR(VLOOKUP(B52,Planilha4!$A$200:$J$433,2,0)," ")</f>
        <v xml:space="preserve"> </v>
      </c>
      <c r="D52" s="10" t="str">
        <f>IFERROR(VLOOKUP(B52,Planilha4!$A$200:$J$433,3,0)," ")</f>
        <v xml:space="preserve"> </v>
      </c>
      <c r="E52" s="11" t="str">
        <f>IFERROR(VLOOKUP(B52,Planilha4!$A$200:$J$433,4,0)," ")</f>
        <v xml:space="preserve"> </v>
      </c>
      <c r="F52" s="11" t="str">
        <f>IFERROR(VLOOKUP(B52,Planilha4!$A$200:$J$433,5,0)," ")</f>
        <v xml:space="preserve"> </v>
      </c>
      <c r="G52" s="11" t="str">
        <f>IFERROR(VLOOKUP(B52,Planilha4!$A$200:$J$433,6,0)," ")</f>
        <v xml:space="preserve"> </v>
      </c>
      <c r="H52" s="11" t="str">
        <f>IFERROR(VLOOKUP(B52,Planilha4!$A$200:$J$433,7,0)," ")</f>
        <v xml:space="preserve"> </v>
      </c>
      <c r="I52" s="11" t="str">
        <f>IFERROR(VLOOKUP(B52,Planilha4!$A$200:$J$433,8,0)," ")</f>
        <v xml:space="preserve"> </v>
      </c>
      <c r="J52" s="11" t="str">
        <f>IFERROR(VLOOKUP(B52,Planilha4!$A$200:$J$433,9,0)," ")</f>
        <v xml:space="preserve"> </v>
      </c>
    </row>
    <row r="53" spans="2:10" x14ac:dyDescent="0.25">
      <c r="B53" s="25"/>
      <c r="C53" s="10" t="str">
        <f>IFERROR(VLOOKUP(B53,Planilha4!$A$200:$J$433,2,0)," ")</f>
        <v xml:space="preserve"> </v>
      </c>
      <c r="D53" s="10" t="str">
        <f>IFERROR(VLOOKUP(B53,Planilha4!$A$200:$J$433,3,0)," ")</f>
        <v xml:space="preserve"> </v>
      </c>
      <c r="E53" s="11" t="str">
        <f>IFERROR(VLOOKUP(B53,Planilha4!$A$200:$J$433,4,0)," ")</f>
        <v xml:space="preserve"> </v>
      </c>
      <c r="F53" s="11" t="str">
        <f>IFERROR(VLOOKUP(B53,Planilha4!$A$200:$J$433,5,0)," ")</f>
        <v xml:space="preserve"> </v>
      </c>
      <c r="G53" s="11" t="str">
        <f>IFERROR(VLOOKUP(B53,Planilha4!$A$200:$J$433,6,0)," ")</f>
        <v xml:space="preserve"> </v>
      </c>
      <c r="H53" s="11" t="str">
        <f>IFERROR(VLOOKUP(B53,Planilha4!$A$200:$J$433,7,0)," ")</f>
        <v xml:space="preserve"> </v>
      </c>
      <c r="I53" s="11" t="str">
        <f>IFERROR(VLOOKUP(B53,Planilha4!$A$200:$J$433,8,0)," ")</f>
        <v xml:space="preserve"> </v>
      </c>
      <c r="J53" s="11" t="str">
        <f>IFERROR(VLOOKUP(B53,Planilha4!$A$200:$J$433,9,0)," ")</f>
        <v xml:space="preserve"> </v>
      </c>
    </row>
    <row r="54" spans="2:10" x14ac:dyDescent="0.25">
      <c r="B54" s="25"/>
      <c r="C54" s="10" t="str">
        <f>IFERROR(VLOOKUP(B54,Planilha4!$A$200:$J$433,2,0)," ")</f>
        <v xml:space="preserve"> </v>
      </c>
      <c r="D54" s="10" t="str">
        <f>IFERROR(VLOOKUP(B54,Planilha4!$A$200:$J$433,3,0)," ")</f>
        <v xml:space="preserve"> </v>
      </c>
      <c r="E54" s="11" t="str">
        <f>IFERROR(VLOOKUP(B54,Planilha4!$A$200:$J$433,4,0)," ")</f>
        <v xml:space="preserve"> </v>
      </c>
      <c r="F54" s="11" t="str">
        <f>IFERROR(VLOOKUP(B54,Planilha4!$A$200:$J$433,5,0)," ")</f>
        <v xml:space="preserve"> </v>
      </c>
      <c r="G54" s="11" t="str">
        <f>IFERROR(VLOOKUP(B54,Planilha4!$A$200:$J$433,6,0)," ")</f>
        <v xml:space="preserve"> </v>
      </c>
      <c r="H54" s="11" t="str">
        <f>IFERROR(VLOOKUP(B54,Planilha4!$A$200:$J$433,7,0)," ")</f>
        <v xml:space="preserve"> </v>
      </c>
      <c r="I54" s="11" t="str">
        <f>IFERROR(VLOOKUP(B54,Planilha4!$A$200:$J$433,8,0)," ")</f>
        <v xml:space="preserve"> </v>
      </c>
      <c r="J54" s="11" t="str">
        <f>IFERROR(VLOOKUP(B54,Planilha4!$A$200:$J$433,9,0)," ")</f>
        <v xml:space="preserve"> </v>
      </c>
    </row>
    <row r="55" spans="2:10" x14ac:dyDescent="0.25">
      <c r="B55" s="25"/>
      <c r="C55" s="10" t="str">
        <f>IFERROR(VLOOKUP(B55,Planilha4!$A$200:$J$433,2,0)," ")</f>
        <v xml:space="preserve"> </v>
      </c>
      <c r="D55" s="10" t="str">
        <f>IFERROR(VLOOKUP(B55,Planilha4!$A$200:$J$433,3,0)," ")</f>
        <v xml:space="preserve"> </v>
      </c>
      <c r="E55" s="11" t="str">
        <f>IFERROR(VLOOKUP(B55,Planilha4!$A$200:$J$433,4,0)," ")</f>
        <v xml:space="preserve"> </v>
      </c>
      <c r="F55" s="11" t="str">
        <f>IFERROR(VLOOKUP(B55,Planilha4!$A$200:$J$433,5,0)," ")</f>
        <v xml:space="preserve"> </v>
      </c>
      <c r="G55" s="11" t="str">
        <f>IFERROR(VLOOKUP(B55,Planilha4!$A$200:$J$433,6,0)," ")</f>
        <v xml:space="preserve"> </v>
      </c>
      <c r="H55" s="11" t="str">
        <f>IFERROR(VLOOKUP(B55,Planilha4!$A$200:$J$433,7,0)," ")</f>
        <v xml:space="preserve"> </v>
      </c>
      <c r="I55" s="11" t="str">
        <f>IFERROR(VLOOKUP(B55,Planilha4!$A$200:$J$433,8,0)," ")</f>
        <v xml:space="preserve"> </v>
      </c>
      <c r="J55" s="11" t="str">
        <f>IFERROR(VLOOKUP(B55,Planilha4!$A$200:$J$433,9,0)," ")</f>
        <v xml:space="preserve"> </v>
      </c>
    </row>
    <row r="56" spans="2:10" x14ac:dyDescent="0.25">
      <c r="B56" s="25"/>
      <c r="C56" s="10" t="str">
        <f>IFERROR(VLOOKUP(B56,Planilha4!$A$200:$J$433,2,0)," ")</f>
        <v xml:space="preserve"> </v>
      </c>
      <c r="D56" s="10" t="str">
        <f>IFERROR(VLOOKUP(B56,Planilha4!$A$200:$J$433,3,0)," ")</f>
        <v xml:space="preserve"> </v>
      </c>
      <c r="E56" s="11" t="str">
        <f>IFERROR(VLOOKUP(B56,Planilha4!$A$200:$J$433,4,0)," ")</f>
        <v xml:space="preserve"> </v>
      </c>
      <c r="F56" s="11" t="str">
        <f>IFERROR(VLOOKUP(B56,Planilha4!$A$200:$J$433,5,0)," ")</f>
        <v xml:space="preserve"> </v>
      </c>
      <c r="G56" s="11" t="str">
        <f>IFERROR(VLOOKUP(B56,Planilha4!$A$200:$J$433,6,0)," ")</f>
        <v xml:space="preserve"> </v>
      </c>
      <c r="H56" s="11" t="str">
        <f>IFERROR(VLOOKUP(B56,Planilha4!$A$200:$J$433,7,0)," ")</f>
        <v xml:space="preserve"> </v>
      </c>
      <c r="I56" s="11" t="str">
        <f>IFERROR(VLOOKUP(B56,Planilha4!$A$200:$J$433,8,0)," ")</f>
        <v xml:space="preserve"> </v>
      </c>
      <c r="J56" s="11" t="str">
        <f>IFERROR(VLOOKUP(B56,Planilha4!$A$200:$J$433,9,0)," ")</f>
        <v xml:space="preserve"> </v>
      </c>
    </row>
    <row r="57" spans="2:10" x14ac:dyDescent="0.25">
      <c r="B57" s="25"/>
      <c r="C57" s="10" t="str">
        <f>IFERROR(VLOOKUP(B57,Planilha4!$A$200:$J$433,2,0)," ")</f>
        <v xml:space="preserve"> </v>
      </c>
      <c r="D57" s="10" t="str">
        <f>IFERROR(VLOOKUP(B57,Planilha4!$A$200:$J$433,3,0)," ")</f>
        <v xml:space="preserve"> </v>
      </c>
      <c r="E57" s="11" t="str">
        <f>IFERROR(VLOOKUP(B57,Planilha4!$A$200:$J$433,4,0)," ")</f>
        <v xml:space="preserve"> </v>
      </c>
      <c r="F57" s="11" t="str">
        <f>IFERROR(VLOOKUP(B57,Planilha4!$A$200:$J$433,5,0)," ")</f>
        <v xml:space="preserve"> </v>
      </c>
      <c r="G57" s="11" t="str">
        <f>IFERROR(VLOOKUP(B57,Planilha4!$A$200:$J$433,6,0)," ")</f>
        <v xml:space="preserve"> </v>
      </c>
      <c r="H57" s="11" t="str">
        <f>IFERROR(VLOOKUP(B57,Planilha4!$A$200:$J$433,7,0)," ")</f>
        <v xml:space="preserve"> </v>
      </c>
      <c r="I57" s="11" t="str">
        <f>IFERROR(VLOOKUP(B57,Planilha4!$A$200:$J$433,8,0)," ")</f>
        <v xml:space="preserve"> </v>
      </c>
      <c r="J57" s="11" t="str">
        <f>IFERROR(VLOOKUP(B57,Planilha4!$A$200:$J$433,9,0)," ")</f>
        <v xml:space="preserve"> </v>
      </c>
    </row>
    <row r="58" spans="2:10" x14ac:dyDescent="0.25">
      <c r="B58" s="25"/>
      <c r="C58" s="10" t="str">
        <f>IFERROR(VLOOKUP(B58,Planilha4!$A$200:$J$433,2,0)," ")</f>
        <v xml:space="preserve"> </v>
      </c>
      <c r="D58" s="10" t="str">
        <f>IFERROR(VLOOKUP(B58,Planilha4!$A$200:$J$433,3,0)," ")</f>
        <v xml:space="preserve"> </v>
      </c>
      <c r="E58" s="11" t="str">
        <f>IFERROR(VLOOKUP(B58,Planilha4!$A$200:$J$433,4,0)," ")</f>
        <v xml:space="preserve"> </v>
      </c>
      <c r="F58" s="11" t="str">
        <f>IFERROR(VLOOKUP(B58,Planilha4!$A$200:$J$433,5,0)," ")</f>
        <v xml:space="preserve"> </v>
      </c>
      <c r="G58" s="11" t="str">
        <f>IFERROR(VLOOKUP(B58,Planilha4!$A$200:$J$433,6,0)," ")</f>
        <v xml:space="preserve"> </v>
      </c>
      <c r="H58" s="11" t="str">
        <f>IFERROR(VLOOKUP(B58,Planilha4!$A$200:$J$433,7,0)," ")</f>
        <v xml:space="preserve"> </v>
      </c>
      <c r="I58" s="11" t="str">
        <f>IFERROR(VLOOKUP(B58,Planilha4!$A$200:$J$433,8,0)," ")</f>
        <v xml:space="preserve"> </v>
      </c>
      <c r="J58" s="11" t="str">
        <f>IFERROR(VLOOKUP(B58,Planilha4!$A$200:$J$433,9,0)," ")</f>
        <v xml:space="preserve"> </v>
      </c>
    </row>
    <row r="59" spans="2:10" x14ac:dyDescent="0.25">
      <c r="B59" s="25"/>
      <c r="C59" s="10" t="str">
        <f>IFERROR(VLOOKUP(B59,Planilha4!$A$200:$J$433,2,0)," ")</f>
        <v xml:space="preserve"> </v>
      </c>
      <c r="D59" s="10" t="str">
        <f>IFERROR(VLOOKUP(B59,Planilha4!$A$200:$J$433,3,0)," ")</f>
        <v xml:space="preserve"> </v>
      </c>
      <c r="E59" s="11" t="str">
        <f>IFERROR(VLOOKUP(B59,Planilha4!$A$200:$J$433,4,0)," ")</f>
        <v xml:space="preserve"> </v>
      </c>
      <c r="F59" s="11" t="str">
        <f>IFERROR(VLOOKUP(B59,Planilha4!$A$200:$J$433,5,0)," ")</f>
        <v xml:space="preserve"> </v>
      </c>
      <c r="G59" s="11" t="str">
        <f>IFERROR(VLOOKUP(B59,Planilha4!$A$200:$J$433,6,0)," ")</f>
        <v xml:space="preserve"> </v>
      </c>
      <c r="H59" s="11" t="str">
        <f>IFERROR(VLOOKUP(B59,Planilha4!$A$200:$J$433,7,0)," ")</f>
        <v xml:space="preserve"> </v>
      </c>
      <c r="I59" s="11" t="str">
        <f>IFERROR(VLOOKUP(B59,Planilha4!$A$200:$J$433,8,0)," ")</f>
        <v xml:space="preserve"> </v>
      </c>
      <c r="J59" s="11" t="str">
        <f>IFERROR(VLOOKUP(B59,Planilha4!$A$200:$J$433,9,0)," ")</f>
        <v xml:space="preserve"> </v>
      </c>
    </row>
    <row r="60" spans="2:10" x14ac:dyDescent="0.25">
      <c r="B60" s="25"/>
      <c r="C60" s="10" t="str">
        <f>IFERROR(VLOOKUP(B60,Planilha4!$A$200:$J$433,2,0)," ")</f>
        <v xml:space="preserve"> </v>
      </c>
      <c r="D60" s="10" t="str">
        <f>IFERROR(VLOOKUP(B60,Planilha4!$A$200:$J$433,3,0)," ")</f>
        <v xml:space="preserve"> </v>
      </c>
      <c r="E60" s="11" t="str">
        <f>IFERROR(VLOOKUP(B60,Planilha4!$A$200:$J$433,4,0)," ")</f>
        <v xml:space="preserve"> </v>
      </c>
      <c r="F60" s="11" t="str">
        <f>IFERROR(VLOOKUP(B60,Planilha4!$A$200:$J$433,5,0)," ")</f>
        <v xml:space="preserve"> </v>
      </c>
      <c r="G60" s="11" t="str">
        <f>IFERROR(VLOOKUP(B60,Planilha4!$A$200:$J$433,6,0)," ")</f>
        <v xml:space="preserve"> </v>
      </c>
      <c r="H60" s="11" t="str">
        <f>IFERROR(VLOOKUP(B60,Planilha4!$A$200:$J$433,7,0)," ")</f>
        <v xml:space="preserve"> </v>
      </c>
      <c r="I60" s="11" t="str">
        <f>IFERROR(VLOOKUP(B60,Planilha4!$A$200:$J$433,8,0)," ")</f>
        <v xml:space="preserve"> </v>
      </c>
      <c r="J60" s="11" t="str">
        <f>IFERROR(VLOOKUP(B60,Planilha4!$A$200:$J$433,9,0)," ")</f>
        <v xml:space="preserve"> </v>
      </c>
    </row>
    <row r="61" spans="2:10" x14ac:dyDescent="0.25">
      <c r="B61" s="25"/>
      <c r="C61" s="10" t="str">
        <f>IFERROR(VLOOKUP(B61,Planilha4!$A$200:$J$433,2,0)," ")</f>
        <v xml:space="preserve"> </v>
      </c>
      <c r="D61" s="10" t="str">
        <f>IFERROR(VLOOKUP(B61,Planilha4!$A$200:$J$433,3,0)," ")</f>
        <v xml:space="preserve"> </v>
      </c>
      <c r="E61" s="11" t="str">
        <f>IFERROR(VLOOKUP(B61,Planilha4!$A$200:$J$433,4,0)," ")</f>
        <v xml:space="preserve"> </v>
      </c>
      <c r="F61" s="11" t="str">
        <f>IFERROR(VLOOKUP(B61,Planilha4!$A$200:$J$433,5,0)," ")</f>
        <v xml:space="preserve"> </v>
      </c>
      <c r="G61" s="11" t="str">
        <f>IFERROR(VLOOKUP(B61,Planilha4!$A$200:$J$433,6,0)," ")</f>
        <v xml:space="preserve"> </v>
      </c>
      <c r="H61" s="11" t="str">
        <f>IFERROR(VLOOKUP(B61,Planilha4!$A$200:$J$433,7,0)," ")</f>
        <v xml:space="preserve"> </v>
      </c>
      <c r="I61" s="11" t="str">
        <f>IFERROR(VLOOKUP(B61,Planilha4!$A$200:$J$433,8,0)," ")</f>
        <v xml:space="preserve"> </v>
      </c>
      <c r="J61" s="11" t="str">
        <f>IFERROR(VLOOKUP(B61,Planilha4!$A$200:$J$433,9,0)," ")</f>
        <v xml:space="preserve"> </v>
      </c>
    </row>
    <row r="62" spans="2:10" x14ac:dyDescent="0.25">
      <c r="B62" s="25"/>
      <c r="C62" s="10" t="str">
        <f>IFERROR(VLOOKUP(B62,Planilha4!$A$200:$J$433,2,0)," ")</f>
        <v xml:space="preserve"> </v>
      </c>
      <c r="D62" s="10" t="str">
        <f>IFERROR(VLOOKUP(B62,Planilha4!$A$200:$J$433,3,0)," ")</f>
        <v xml:space="preserve"> </v>
      </c>
      <c r="E62" s="11" t="str">
        <f>IFERROR(VLOOKUP(B62,Planilha4!$A$200:$J$433,4,0)," ")</f>
        <v xml:space="preserve"> </v>
      </c>
      <c r="F62" s="11" t="str">
        <f>IFERROR(VLOOKUP(B62,Planilha4!$A$200:$J$433,5,0)," ")</f>
        <v xml:space="preserve"> </v>
      </c>
      <c r="G62" s="11" t="str">
        <f>IFERROR(VLOOKUP(B62,Planilha4!$A$200:$J$433,6,0)," ")</f>
        <v xml:space="preserve"> </v>
      </c>
      <c r="H62" s="11" t="str">
        <f>IFERROR(VLOOKUP(B62,Planilha4!$A$200:$J$433,7,0)," ")</f>
        <v xml:space="preserve"> </v>
      </c>
      <c r="I62" s="11" t="str">
        <f>IFERROR(VLOOKUP(B62,Planilha4!$A$200:$J$433,8,0)," ")</f>
        <v xml:space="preserve"> </v>
      </c>
      <c r="J62" s="11" t="str">
        <f>IFERROR(VLOOKUP(B62,Planilha4!$A$200:$J$433,9,0)," ")</f>
        <v xml:space="preserve"> </v>
      </c>
    </row>
    <row r="63" spans="2:10" x14ac:dyDescent="0.25">
      <c r="B63" s="25"/>
      <c r="C63" s="10" t="str">
        <f>IFERROR(VLOOKUP(B63,Planilha4!$A$200:$J$433,2,0)," ")</f>
        <v xml:space="preserve"> </v>
      </c>
      <c r="D63" s="10" t="str">
        <f>IFERROR(VLOOKUP(B63,Planilha4!$A$200:$J$433,3,0)," ")</f>
        <v xml:space="preserve"> </v>
      </c>
      <c r="E63" s="11" t="str">
        <f>IFERROR(VLOOKUP(B63,Planilha4!$A$200:$J$433,4,0)," ")</f>
        <v xml:space="preserve"> </v>
      </c>
      <c r="F63" s="11" t="str">
        <f>IFERROR(VLOOKUP(B63,Planilha4!$A$200:$J$433,5,0)," ")</f>
        <v xml:space="preserve"> </v>
      </c>
      <c r="G63" s="11" t="str">
        <f>IFERROR(VLOOKUP(B63,Planilha4!$A$200:$J$433,6,0)," ")</f>
        <v xml:space="preserve"> </v>
      </c>
      <c r="H63" s="11" t="str">
        <f>IFERROR(VLOOKUP(B63,Planilha4!$A$200:$J$433,7,0)," ")</f>
        <v xml:space="preserve"> </v>
      </c>
      <c r="I63" s="11" t="str">
        <f>IFERROR(VLOOKUP(B63,Planilha4!$A$200:$J$433,8,0)," ")</f>
        <v xml:space="preserve"> </v>
      </c>
      <c r="J63" s="11" t="str">
        <f>IFERROR(VLOOKUP(B63,Planilha4!$A$200:$J$433,9,0)," ")</f>
        <v xml:space="preserve"> </v>
      </c>
    </row>
    <row r="64" spans="2:10" x14ac:dyDescent="0.25">
      <c r="B64" s="25"/>
      <c r="C64" s="10" t="str">
        <f>IFERROR(VLOOKUP(B64,Planilha4!$A$200:$J$433,2,0)," ")</f>
        <v xml:space="preserve"> </v>
      </c>
      <c r="D64" s="10" t="str">
        <f>IFERROR(VLOOKUP(B64,Planilha4!$A$200:$J$433,3,0)," ")</f>
        <v xml:space="preserve"> </v>
      </c>
      <c r="E64" s="11" t="str">
        <f>IFERROR(VLOOKUP(B64,Planilha4!$A$200:$J$433,4,0)," ")</f>
        <v xml:space="preserve"> </v>
      </c>
      <c r="F64" s="11" t="str">
        <f>IFERROR(VLOOKUP(B64,Planilha4!$A$200:$J$433,5,0)," ")</f>
        <v xml:space="preserve"> </v>
      </c>
      <c r="G64" s="11" t="str">
        <f>IFERROR(VLOOKUP(B64,Planilha4!$A$200:$J$433,6,0)," ")</f>
        <v xml:space="preserve"> </v>
      </c>
      <c r="H64" s="11" t="str">
        <f>IFERROR(VLOOKUP(B64,Planilha4!$A$200:$J$433,7,0)," ")</f>
        <v xml:space="preserve"> </v>
      </c>
      <c r="I64" s="11" t="str">
        <f>IFERROR(VLOOKUP(B64,Planilha4!$A$200:$J$433,8,0)," ")</f>
        <v xml:space="preserve"> </v>
      </c>
      <c r="J64" s="11" t="str">
        <f>IFERROR(VLOOKUP(B64,Planilha4!$A$200:$J$433,9,0)," ")</f>
        <v xml:space="preserve"> </v>
      </c>
    </row>
    <row r="65" spans="2:10" x14ac:dyDescent="0.25">
      <c r="B65" s="25"/>
      <c r="C65" s="10" t="str">
        <f>IFERROR(VLOOKUP(B65,Planilha4!$A$200:$J$433,2,0)," ")</f>
        <v xml:space="preserve"> </v>
      </c>
      <c r="D65" s="10" t="str">
        <f>IFERROR(VLOOKUP(B65,Planilha4!$A$200:$J$433,3,0)," ")</f>
        <v xml:space="preserve"> </v>
      </c>
      <c r="E65" s="11" t="str">
        <f>IFERROR(VLOOKUP(B65,Planilha4!$A$200:$J$433,4,0)," ")</f>
        <v xml:space="preserve"> </v>
      </c>
      <c r="F65" s="11" t="str">
        <f>IFERROR(VLOOKUP(B65,Planilha4!$A$200:$J$433,5,0)," ")</f>
        <v xml:space="preserve"> </v>
      </c>
      <c r="G65" s="11" t="str">
        <f>IFERROR(VLOOKUP(B65,Planilha4!$A$200:$J$433,6,0)," ")</f>
        <v xml:space="preserve"> </v>
      </c>
      <c r="H65" s="11" t="str">
        <f>IFERROR(VLOOKUP(B65,Planilha4!$A$200:$J$433,7,0)," ")</f>
        <v xml:space="preserve"> </v>
      </c>
      <c r="I65" s="11" t="str">
        <f>IFERROR(VLOOKUP(B65,Planilha4!$A$200:$J$433,8,0)," ")</f>
        <v xml:space="preserve"> </v>
      </c>
      <c r="J65" s="11" t="str">
        <f>IFERROR(VLOOKUP(B65,Planilha4!$A$200:$J$433,9,0)," ")</f>
        <v xml:space="preserve"> </v>
      </c>
    </row>
    <row r="66" spans="2:10" x14ac:dyDescent="0.25">
      <c r="B66" s="25"/>
      <c r="C66" s="10" t="str">
        <f>IFERROR(VLOOKUP(B66,Planilha4!$A$200:$J$433,2,0)," ")</f>
        <v xml:space="preserve"> </v>
      </c>
      <c r="D66" s="10" t="str">
        <f>IFERROR(VLOOKUP(B66,Planilha4!$A$200:$J$433,3,0)," ")</f>
        <v xml:space="preserve"> </v>
      </c>
      <c r="E66" s="11" t="str">
        <f>IFERROR(VLOOKUP(B66,Planilha4!$A$200:$J$433,4,0)," ")</f>
        <v xml:space="preserve"> </v>
      </c>
      <c r="F66" s="11" t="str">
        <f>IFERROR(VLOOKUP(B66,Planilha4!$A$200:$J$433,5,0)," ")</f>
        <v xml:space="preserve"> </v>
      </c>
      <c r="G66" s="11" t="str">
        <f>IFERROR(VLOOKUP(B66,Planilha4!$A$200:$J$433,6,0)," ")</f>
        <v xml:space="preserve"> </v>
      </c>
      <c r="H66" s="11" t="str">
        <f>IFERROR(VLOOKUP(B66,Planilha4!$A$200:$J$433,7,0)," ")</f>
        <v xml:space="preserve"> </v>
      </c>
      <c r="I66" s="11" t="str">
        <f>IFERROR(VLOOKUP(B66,Planilha4!$A$200:$J$433,8,0)," ")</f>
        <v xml:space="preserve"> </v>
      </c>
      <c r="J66" s="11" t="str">
        <f>IFERROR(VLOOKUP(B66,Planilha4!$A$200:$J$433,9,0)," ")</f>
        <v xml:space="preserve"> </v>
      </c>
    </row>
    <row r="67" spans="2:10" x14ac:dyDescent="0.25">
      <c r="B67" s="25"/>
      <c r="C67" s="10" t="str">
        <f>IFERROR(VLOOKUP(B67,Planilha4!$A$200:$J$433,2,0)," ")</f>
        <v xml:space="preserve"> </v>
      </c>
      <c r="D67" s="10" t="str">
        <f>IFERROR(VLOOKUP(B67,Planilha4!$A$200:$J$433,3,0)," ")</f>
        <v xml:space="preserve"> </v>
      </c>
      <c r="E67" s="11" t="str">
        <f>IFERROR(VLOOKUP(B67,Planilha4!$A$200:$J$433,4,0)," ")</f>
        <v xml:space="preserve"> </v>
      </c>
      <c r="F67" s="11" t="str">
        <f>IFERROR(VLOOKUP(B67,Planilha4!$A$200:$J$433,5,0)," ")</f>
        <v xml:space="preserve"> </v>
      </c>
      <c r="G67" s="11" t="str">
        <f>IFERROR(VLOOKUP(B67,Planilha4!$A$200:$J$433,6,0)," ")</f>
        <v xml:space="preserve"> </v>
      </c>
      <c r="H67" s="11" t="str">
        <f>IFERROR(VLOOKUP(B67,Planilha4!$A$200:$J$433,7,0)," ")</f>
        <v xml:space="preserve"> </v>
      </c>
      <c r="I67" s="11" t="str">
        <f>IFERROR(VLOOKUP(B67,Planilha4!$A$200:$J$433,8,0)," ")</f>
        <v xml:space="preserve"> </v>
      </c>
      <c r="J67" s="11" t="str">
        <f>IFERROR(VLOOKUP(B67,Planilha4!$A$200:$J$433,9,0)," ")</f>
        <v xml:space="preserve"> </v>
      </c>
    </row>
    <row r="68" spans="2:10" x14ac:dyDescent="0.25">
      <c r="B68" s="25"/>
      <c r="C68" s="10" t="str">
        <f>IFERROR(VLOOKUP(B68,Planilha4!$A$200:$J$433,2,0)," ")</f>
        <v xml:space="preserve"> </v>
      </c>
      <c r="D68" s="10" t="str">
        <f>IFERROR(VLOOKUP(B68,Planilha4!$A$200:$J$433,3,0)," ")</f>
        <v xml:space="preserve"> </v>
      </c>
      <c r="E68" s="11" t="str">
        <f>IFERROR(VLOOKUP(B68,Planilha4!$A$200:$J$433,4,0)," ")</f>
        <v xml:space="preserve"> </v>
      </c>
      <c r="F68" s="11" t="str">
        <f>IFERROR(VLOOKUP(B68,Planilha4!$A$200:$J$433,5,0)," ")</f>
        <v xml:space="preserve"> </v>
      </c>
      <c r="G68" s="11" t="str">
        <f>IFERROR(VLOOKUP(B68,Planilha4!$A$200:$J$433,6,0)," ")</f>
        <v xml:space="preserve"> </v>
      </c>
      <c r="H68" s="11" t="str">
        <f>IFERROR(VLOOKUP(B68,Planilha4!$A$200:$J$433,7,0)," ")</f>
        <v xml:space="preserve"> </v>
      </c>
      <c r="I68" s="11" t="str">
        <f>IFERROR(VLOOKUP(B68,Planilha4!$A$200:$J$433,8,0)," ")</f>
        <v xml:space="preserve"> </v>
      </c>
      <c r="J68" s="11" t="str">
        <f>IFERROR(VLOOKUP(B68,Planilha4!$A$200:$J$433,9,0)," ")</f>
        <v xml:space="preserve"> </v>
      </c>
    </row>
    <row r="69" spans="2:10" x14ac:dyDescent="0.25">
      <c r="B69" s="25"/>
      <c r="C69" s="10" t="str">
        <f>IFERROR(VLOOKUP(B69,Planilha4!$A$200:$J$433,2,0)," ")</f>
        <v xml:space="preserve"> </v>
      </c>
      <c r="D69" s="10" t="str">
        <f>IFERROR(VLOOKUP(B69,Planilha4!$A$200:$J$433,3,0)," ")</f>
        <v xml:space="preserve"> </v>
      </c>
      <c r="E69" s="11" t="str">
        <f>IFERROR(VLOOKUP(B69,Planilha4!$A$200:$J$433,4,0)," ")</f>
        <v xml:space="preserve"> </v>
      </c>
      <c r="F69" s="11" t="str">
        <f>IFERROR(VLOOKUP(B69,Planilha4!$A$200:$J$433,5,0)," ")</f>
        <v xml:space="preserve"> </v>
      </c>
      <c r="G69" s="11" t="str">
        <f>IFERROR(VLOOKUP(B69,Planilha4!$A$200:$J$433,6,0)," ")</f>
        <v xml:space="preserve"> </v>
      </c>
      <c r="H69" s="11" t="str">
        <f>IFERROR(VLOOKUP(B69,Planilha4!$A$200:$J$433,7,0)," ")</f>
        <v xml:space="preserve"> </v>
      </c>
      <c r="I69" s="11" t="str">
        <f>IFERROR(VLOOKUP(B69,Planilha4!$A$200:$J$433,8,0)," ")</f>
        <v xml:space="preserve"> </v>
      </c>
      <c r="J69" s="11" t="str">
        <f>IFERROR(VLOOKUP(B69,Planilha4!$A$200:$J$433,9,0)," ")</f>
        <v xml:space="preserve"> </v>
      </c>
    </row>
    <row r="70" spans="2:10" x14ac:dyDescent="0.25">
      <c r="B70" s="25"/>
      <c r="C70" s="10" t="str">
        <f>IFERROR(VLOOKUP(B70,Planilha4!$A$200:$J$433,2,0)," ")</f>
        <v xml:space="preserve"> </v>
      </c>
      <c r="D70" s="10" t="str">
        <f>IFERROR(VLOOKUP(B70,Planilha4!$A$200:$J$433,3,0)," ")</f>
        <v xml:space="preserve"> </v>
      </c>
      <c r="E70" s="11" t="str">
        <f>IFERROR(VLOOKUP(B70,Planilha4!$A$200:$J$433,4,0)," ")</f>
        <v xml:space="preserve"> </v>
      </c>
      <c r="F70" s="11" t="str">
        <f>IFERROR(VLOOKUP(B70,Planilha4!$A$200:$J$433,5,0)," ")</f>
        <v xml:space="preserve"> </v>
      </c>
      <c r="G70" s="11" t="str">
        <f>IFERROR(VLOOKUP(B70,Planilha4!$A$200:$J$433,6,0)," ")</f>
        <v xml:space="preserve"> </v>
      </c>
      <c r="H70" s="11" t="str">
        <f>IFERROR(VLOOKUP(B70,Planilha4!$A$200:$J$433,7,0)," ")</f>
        <v xml:space="preserve"> </v>
      </c>
      <c r="I70" s="11" t="str">
        <f>IFERROR(VLOOKUP(B70,Planilha4!$A$200:$J$433,8,0)," ")</f>
        <v xml:space="preserve"> </v>
      </c>
      <c r="J70" s="11" t="str">
        <f>IFERROR(VLOOKUP(B70,Planilha4!$A$200:$J$433,9,0)," ")</f>
        <v xml:space="preserve"> </v>
      </c>
    </row>
    <row r="71" spans="2:10" x14ac:dyDescent="0.25">
      <c r="B71" s="25"/>
      <c r="C71" s="10" t="str">
        <f>IFERROR(VLOOKUP(B71,Planilha4!$A$200:$J$433,2,0)," ")</f>
        <v xml:space="preserve"> </v>
      </c>
      <c r="D71" s="10" t="str">
        <f>IFERROR(VLOOKUP(B71,Planilha4!$A$200:$J$433,3,0)," ")</f>
        <v xml:space="preserve"> </v>
      </c>
      <c r="E71" s="11" t="str">
        <f>IFERROR(VLOOKUP(B71,Planilha4!$A$200:$J$433,4,0)," ")</f>
        <v xml:space="preserve"> </v>
      </c>
      <c r="F71" s="11" t="str">
        <f>IFERROR(VLOOKUP(B71,Planilha4!$A$200:$J$433,5,0)," ")</f>
        <v xml:space="preserve"> </v>
      </c>
      <c r="G71" s="11" t="str">
        <f>IFERROR(VLOOKUP(B71,Planilha4!$A$200:$J$433,6,0)," ")</f>
        <v xml:space="preserve"> </v>
      </c>
      <c r="H71" s="11" t="str">
        <f>IFERROR(VLOOKUP(B71,Planilha4!$A$200:$J$433,7,0)," ")</f>
        <v xml:space="preserve"> </v>
      </c>
      <c r="I71" s="11" t="str">
        <f>IFERROR(VLOOKUP(B71,Planilha4!$A$200:$J$433,8,0)," ")</f>
        <v xml:space="preserve"> </v>
      </c>
      <c r="J71" s="11" t="str">
        <f>IFERROR(VLOOKUP(B71,Planilha4!$A$200:$J$433,9,0)," ")</f>
        <v xml:space="preserve"> </v>
      </c>
    </row>
    <row r="72" spans="2:10" x14ac:dyDescent="0.25">
      <c r="B72" s="25"/>
      <c r="C72" s="10" t="str">
        <f>IFERROR(VLOOKUP(B72,Planilha4!$A$200:$J$433,2,0)," ")</f>
        <v xml:space="preserve"> </v>
      </c>
      <c r="D72" s="10" t="str">
        <f>IFERROR(VLOOKUP(B72,Planilha4!$A$200:$J$433,3,0)," ")</f>
        <v xml:space="preserve"> </v>
      </c>
      <c r="E72" s="11" t="str">
        <f>IFERROR(VLOOKUP(B72,Planilha4!$A$200:$J$433,4,0)," ")</f>
        <v xml:space="preserve"> </v>
      </c>
      <c r="F72" s="11" t="str">
        <f>IFERROR(VLOOKUP(B72,Planilha4!$A$200:$J$433,5,0)," ")</f>
        <v xml:space="preserve"> </v>
      </c>
      <c r="G72" s="11" t="str">
        <f>IFERROR(VLOOKUP(B72,Planilha4!$A$200:$J$433,6,0)," ")</f>
        <v xml:space="preserve"> </v>
      </c>
      <c r="H72" s="11" t="str">
        <f>IFERROR(VLOOKUP(B72,Planilha4!$A$200:$J$433,7,0)," ")</f>
        <v xml:space="preserve"> </v>
      </c>
      <c r="I72" s="11" t="str">
        <f>IFERROR(VLOOKUP(B72,Planilha4!$A$200:$J$433,8,0)," ")</f>
        <v xml:space="preserve"> </v>
      </c>
      <c r="J72" s="11" t="str">
        <f>IFERROR(VLOOKUP(B72,Planilha4!$A$200:$J$433,9,0)," ")</f>
        <v xml:space="preserve"> </v>
      </c>
    </row>
    <row r="73" spans="2:10" x14ac:dyDescent="0.25">
      <c r="B73" s="25"/>
      <c r="C73" s="10" t="str">
        <f>IFERROR(VLOOKUP(B73,Planilha4!$A$200:$J$433,2,0)," ")</f>
        <v xml:space="preserve"> </v>
      </c>
      <c r="D73" s="10" t="str">
        <f>IFERROR(VLOOKUP(B73,Planilha4!$A$200:$J$433,3,0)," ")</f>
        <v xml:space="preserve"> </v>
      </c>
      <c r="E73" s="11" t="str">
        <f>IFERROR(VLOOKUP(B73,Planilha4!$A$200:$J$433,4,0)," ")</f>
        <v xml:space="preserve"> </v>
      </c>
      <c r="F73" s="11" t="str">
        <f>IFERROR(VLOOKUP(B73,Planilha4!$A$200:$J$433,5,0)," ")</f>
        <v xml:space="preserve"> </v>
      </c>
      <c r="G73" s="11" t="str">
        <f>IFERROR(VLOOKUP(B73,Planilha4!$A$200:$J$433,6,0)," ")</f>
        <v xml:space="preserve"> </v>
      </c>
      <c r="H73" s="11" t="str">
        <f>IFERROR(VLOOKUP(B73,Planilha4!$A$200:$J$433,7,0)," ")</f>
        <v xml:space="preserve"> </v>
      </c>
      <c r="I73" s="11" t="str">
        <f>IFERROR(VLOOKUP(B73,Planilha4!$A$200:$J$433,8,0)," ")</f>
        <v xml:space="preserve"> </v>
      </c>
      <c r="J73" s="11" t="str">
        <f>IFERROR(VLOOKUP(B73,Planilha4!$A$200:$J$433,9,0)," ")</f>
        <v xml:space="preserve"> </v>
      </c>
    </row>
    <row r="74" spans="2:10" x14ac:dyDescent="0.25">
      <c r="B74" s="25"/>
      <c r="C74" s="10" t="str">
        <f>IFERROR(VLOOKUP(B74,Planilha4!$A$200:$J$433,2,0)," ")</f>
        <v xml:space="preserve"> </v>
      </c>
      <c r="D74" s="10" t="str">
        <f>IFERROR(VLOOKUP(B74,Planilha4!$A$200:$J$433,3,0)," ")</f>
        <v xml:space="preserve"> </v>
      </c>
      <c r="E74" s="11" t="str">
        <f>IFERROR(VLOOKUP(B74,Planilha4!$A$200:$J$433,4,0)," ")</f>
        <v xml:space="preserve"> </v>
      </c>
      <c r="F74" s="11" t="str">
        <f>IFERROR(VLOOKUP(B74,Planilha4!$A$200:$J$433,5,0)," ")</f>
        <v xml:space="preserve"> </v>
      </c>
      <c r="G74" s="11" t="str">
        <f>IFERROR(VLOOKUP(B74,Planilha4!$A$200:$J$433,6,0)," ")</f>
        <v xml:space="preserve"> </v>
      </c>
      <c r="H74" s="11" t="str">
        <f>IFERROR(VLOOKUP(B74,Planilha4!$A$200:$J$433,7,0)," ")</f>
        <v xml:space="preserve"> </v>
      </c>
      <c r="I74" s="11" t="str">
        <f>IFERROR(VLOOKUP(B74,Planilha4!$A$200:$J$433,8,0)," ")</f>
        <v xml:space="preserve"> </v>
      </c>
      <c r="J74" s="11" t="str">
        <f>IFERROR(VLOOKUP(B74,Planilha4!$A$200:$J$433,9,0)," ")</f>
        <v xml:space="preserve"> </v>
      </c>
    </row>
    <row r="75" spans="2:10" x14ac:dyDescent="0.25">
      <c r="B75" s="25"/>
      <c r="C75" s="10" t="str">
        <f>IFERROR(VLOOKUP(B75,Planilha4!$A$200:$J$433,2,0)," ")</f>
        <v xml:space="preserve"> </v>
      </c>
      <c r="D75" s="10" t="str">
        <f>IFERROR(VLOOKUP(B75,Planilha4!$A$200:$J$433,3,0)," ")</f>
        <v xml:space="preserve"> </v>
      </c>
      <c r="E75" s="11" t="str">
        <f>IFERROR(VLOOKUP(B75,Planilha4!$A$200:$J$433,4,0)," ")</f>
        <v xml:space="preserve"> </v>
      </c>
      <c r="F75" s="11" t="str">
        <f>IFERROR(VLOOKUP(B75,Planilha4!$A$200:$J$433,5,0)," ")</f>
        <v xml:space="preserve"> </v>
      </c>
      <c r="G75" s="11" t="str">
        <f>IFERROR(VLOOKUP(B75,Planilha4!$A$200:$J$433,6,0)," ")</f>
        <v xml:space="preserve"> </v>
      </c>
      <c r="H75" s="11" t="str">
        <f>IFERROR(VLOOKUP(B75,Planilha4!$A$200:$J$433,7,0)," ")</f>
        <v xml:space="preserve"> </v>
      </c>
      <c r="I75" s="11" t="str">
        <f>IFERROR(VLOOKUP(B75,Planilha4!$A$200:$J$433,8,0)," ")</f>
        <v xml:space="preserve"> </v>
      </c>
      <c r="J75" s="11" t="str">
        <f>IFERROR(VLOOKUP(B75,Planilha4!$A$200:$J$433,9,0)," ")</f>
        <v xml:space="preserve"> </v>
      </c>
    </row>
    <row r="76" spans="2:10" x14ac:dyDescent="0.25">
      <c r="B76" s="25"/>
      <c r="C76" s="10" t="str">
        <f>IFERROR(VLOOKUP(B76,Planilha4!$A$200:$J$433,2,0)," ")</f>
        <v xml:space="preserve"> </v>
      </c>
      <c r="D76" s="10" t="str">
        <f>IFERROR(VLOOKUP(B76,Planilha4!$A$200:$J$433,3,0)," ")</f>
        <v xml:space="preserve"> </v>
      </c>
      <c r="E76" s="11" t="str">
        <f>IFERROR(VLOOKUP(B76,Planilha4!$A$200:$J$433,4,0)," ")</f>
        <v xml:space="preserve"> </v>
      </c>
      <c r="F76" s="11" t="str">
        <f>IFERROR(VLOOKUP(B76,Planilha4!$A$200:$J$433,5,0)," ")</f>
        <v xml:space="preserve"> </v>
      </c>
      <c r="G76" s="11" t="str">
        <f>IFERROR(VLOOKUP(B76,Planilha4!$A$200:$J$433,6,0)," ")</f>
        <v xml:space="preserve"> </v>
      </c>
      <c r="H76" s="11" t="str">
        <f>IFERROR(VLOOKUP(B76,Planilha4!$A$200:$J$433,7,0)," ")</f>
        <v xml:space="preserve"> </v>
      </c>
      <c r="I76" s="11" t="str">
        <f>IFERROR(VLOOKUP(B76,Planilha4!$A$200:$J$433,8,0)," ")</f>
        <v xml:space="preserve"> </v>
      </c>
      <c r="J76" s="11" t="str">
        <f>IFERROR(VLOOKUP(B76,Planilha4!$A$200:$J$433,9,0)," ")</f>
        <v xml:space="preserve"> </v>
      </c>
    </row>
    <row r="77" spans="2:10" x14ac:dyDescent="0.25">
      <c r="B77" s="25"/>
      <c r="C77" s="10" t="str">
        <f>IFERROR(VLOOKUP(B77,Planilha4!$A$200:$J$433,2,0)," ")</f>
        <v xml:space="preserve"> </v>
      </c>
      <c r="D77" s="10" t="str">
        <f>IFERROR(VLOOKUP(B77,Planilha4!$A$200:$J$433,3,0)," ")</f>
        <v xml:space="preserve"> </v>
      </c>
      <c r="E77" s="11" t="str">
        <f>IFERROR(VLOOKUP(B77,Planilha4!$A$200:$J$433,4,0)," ")</f>
        <v xml:space="preserve"> </v>
      </c>
      <c r="F77" s="11" t="str">
        <f>IFERROR(VLOOKUP(B77,Planilha4!$A$200:$J$433,5,0)," ")</f>
        <v xml:space="preserve"> </v>
      </c>
      <c r="G77" s="11" t="str">
        <f>IFERROR(VLOOKUP(B77,Planilha4!$A$200:$J$433,6,0)," ")</f>
        <v xml:space="preserve"> </v>
      </c>
      <c r="H77" s="11" t="str">
        <f>IFERROR(VLOOKUP(B77,Planilha4!$A$200:$J$433,7,0)," ")</f>
        <v xml:space="preserve"> </v>
      </c>
      <c r="I77" s="11" t="str">
        <f>IFERROR(VLOOKUP(B77,Planilha4!$A$200:$J$433,8,0)," ")</f>
        <v xml:space="preserve"> </v>
      </c>
      <c r="J77" s="11" t="str">
        <f>IFERROR(VLOOKUP(B77,Planilha4!$A$200:$J$433,9,0)," ")</f>
        <v xml:space="preserve"> </v>
      </c>
    </row>
    <row r="78" spans="2:10" x14ac:dyDescent="0.25">
      <c r="B78" s="25"/>
      <c r="C78" s="10" t="str">
        <f>IFERROR(VLOOKUP(B78,Planilha4!$A$200:$J$433,2,0)," ")</f>
        <v xml:space="preserve"> </v>
      </c>
      <c r="D78" s="10" t="str">
        <f>IFERROR(VLOOKUP(B78,Planilha4!$A$200:$J$433,3,0)," ")</f>
        <v xml:space="preserve"> </v>
      </c>
      <c r="E78" s="11" t="str">
        <f>IFERROR(VLOOKUP(B78,Planilha4!$A$200:$J$433,4,0)," ")</f>
        <v xml:space="preserve"> </v>
      </c>
      <c r="F78" s="11" t="str">
        <f>IFERROR(VLOOKUP(B78,Planilha4!$A$200:$J$433,5,0)," ")</f>
        <v xml:space="preserve"> </v>
      </c>
      <c r="G78" s="11" t="str">
        <f>IFERROR(VLOOKUP(B78,Planilha4!$A$200:$J$433,6,0)," ")</f>
        <v xml:space="preserve"> </v>
      </c>
      <c r="H78" s="11" t="str">
        <f>IFERROR(VLOOKUP(B78,Planilha4!$A$200:$J$433,7,0)," ")</f>
        <v xml:space="preserve"> </v>
      </c>
      <c r="I78" s="11" t="str">
        <f>IFERROR(VLOOKUP(B78,Planilha4!$A$200:$J$433,8,0)," ")</f>
        <v xml:space="preserve"> </v>
      </c>
      <c r="J78" s="11" t="str">
        <f>IFERROR(VLOOKUP(B78,Planilha4!$A$200:$J$433,9,0)," ")</f>
        <v xml:space="preserve"> </v>
      </c>
    </row>
    <row r="79" spans="2:10" x14ac:dyDescent="0.25">
      <c r="B79" s="25"/>
      <c r="C79" s="10" t="str">
        <f>IFERROR(VLOOKUP(B79,Planilha4!$A$200:$J$433,2,0)," ")</f>
        <v xml:space="preserve"> </v>
      </c>
      <c r="D79" s="10" t="str">
        <f>IFERROR(VLOOKUP(B79,Planilha4!$A$200:$J$433,3,0)," ")</f>
        <v xml:space="preserve"> </v>
      </c>
      <c r="E79" s="11" t="str">
        <f>IFERROR(VLOOKUP(B79,Planilha4!$A$200:$J$433,4,0)," ")</f>
        <v xml:space="preserve"> </v>
      </c>
      <c r="F79" s="11" t="str">
        <f>IFERROR(VLOOKUP(B79,Planilha4!$A$200:$J$433,5,0)," ")</f>
        <v xml:space="preserve"> </v>
      </c>
      <c r="G79" s="11" t="str">
        <f>IFERROR(VLOOKUP(B79,Planilha4!$A$200:$J$433,6,0)," ")</f>
        <v xml:space="preserve"> </v>
      </c>
      <c r="H79" s="11" t="str">
        <f>IFERROR(VLOOKUP(B79,Planilha4!$A$200:$J$433,7,0)," ")</f>
        <v xml:space="preserve"> </v>
      </c>
      <c r="I79" s="11" t="str">
        <f>IFERROR(VLOOKUP(B79,Planilha4!$A$200:$J$433,8,0)," ")</f>
        <v xml:space="preserve"> </v>
      </c>
      <c r="J79" s="11" t="str">
        <f>IFERROR(VLOOKUP(B79,Planilha4!$A$200:$J$433,9,0)," ")</f>
        <v xml:space="preserve"> </v>
      </c>
    </row>
    <row r="80" spans="2:10" x14ac:dyDescent="0.25">
      <c r="B80" s="25"/>
      <c r="C80" s="10" t="str">
        <f>IFERROR(VLOOKUP(B80,Planilha4!$A$200:$J$433,2,0)," ")</f>
        <v xml:space="preserve"> </v>
      </c>
      <c r="D80" s="10" t="str">
        <f>IFERROR(VLOOKUP(B80,Planilha4!$A$200:$J$433,3,0)," ")</f>
        <v xml:space="preserve"> </v>
      </c>
      <c r="E80" s="11" t="str">
        <f>IFERROR(VLOOKUP(B80,Planilha4!$A$200:$J$433,4,0)," ")</f>
        <v xml:space="preserve"> </v>
      </c>
      <c r="F80" s="11" t="str">
        <f>IFERROR(VLOOKUP(B80,Planilha4!$A$200:$J$433,5,0)," ")</f>
        <v xml:space="preserve"> </v>
      </c>
      <c r="G80" s="11" t="str">
        <f>IFERROR(VLOOKUP(B80,Planilha4!$A$200:$J$433,6,0)," ")</f>
        <v xml:space="preserve"> </v>
      </c>
      <c r="H80" s="11" t="str">
        <f>IFERROR(VLOOKUP(B80,Planilha4!$A$200:$J$433,7,0)," ")</f>
        <v xml:space="preserve"> </v>
      </c>
      <c r="I80" s="11" t="str">
        <f>IFERROR(VLOOKUP(B80,Planilha4!$A$200:$J$433,8,0)," ")</f>
        <v xml:space="preserve"> </v>
      </c>
      <c r="J80" s="11" t="str">
        <f>IFERROR(VLOOKUP(B80,Planilha4!$A$200:$J$433,9,0)," ")</f>
        <v xml:space="preserve"> </v>
      </c>
    </row>
    <row r="81" spans="2:10" x14ac:dyDescent="0.25">
      <c r="B81" s="25"/>
      <c r="C81" s="10" t="str">
        <f>IFERROR(VLOOKUP(B81,Planilha4!$A$200:$J$433,2,0)," ")</f>
        <v xml:space="preserve"> </v>
      </c>
      <c r="D81" s="10" t="str">
        <f>IFERROR(VLOOKUP(B81,Planilha4!$A$200:$J$433,3,0)," ")</f>
        <v xml:space="preserve"> </v>
      </c>
      <c r="E81" s="11" t="str">
        <f>IFERROR(VLOOKUP(B81,Planilha4!$A$200:$J$433,4,0)," ")</f>
        <v xml:space="preserve"> </v>
      </c>
      <c r="F81" s="11" t="str">
        <f>IFERROR(VLOOKUP(B81,Planilha4!$A$200:$J$433,5,0)," ")</f>
        <v xml:space="preserve"> </v>
      </c>
      <c r="G81" s="11" t="str">
        <f>IFERROR(VLOOKUP(B81,Planilha4!$A$200:$J$433,6,0)," ")</f>
        <v xml:space="preserve"> </v>
      </c>
      <c r="H81" s="11" t="str">
        <f>IFERROR(VLOOKUP(B81,Planilha4!$A$200:$J$433,7,0)," ")</f>
        <v xml:space="preserve"> </v>
      </c>
      <c r="I81" s="11" t="str">
        <f>IFERROR(VLOOKUP(B81,Planilha4!$A$200:$J$433,8,0)," ")</f>
        <v xml:space="preserve"> </v>
      </c>
      <c r="J81" s="11" t="str">
        <f>IFERROR(VLOOKUP(B81,Planilha4!$A$200:$J$433,9,0)," ")</f>
        <v xml:space="preserve"> </v>
      </c>
    </row>
    <row r="82" spans="2:10" x14ac:dyDescent="0.25">
      <c r="B82" s="25"/>
      <c r="C82" s="10" t="str">
        <f>IFERROR(VLOOKUP(B82,Planilha4!$A$200:$J$433,2,0)," ")</f>
        <v xml:space="preserve"> </v>
      </c>
      <c r="D82" s="10" t="str">
        <f>IFERROR(VLOOKUP(B82,Planilha4!$A$200:$J$433,3,0)," ")</f>
        <v xml:space="preserve"> </v>
      </c>
      <c r="E82" s="11" t="str">
        <f>IFERROR(VLOOKUP(B82,Planilha4!$A$200:$J$433,4,0)," ")</f>
        <v xml:space="preserve"> </v>
      </c>
      <c r="F82" s="11" t="str">
        <f>IFERROR(VLOOKUP(B82,Planilha4!$A$200:$J$433,5,0)," ")</f>
        <v xml:space="preserve"> </v>
      </c>
      <c r="G82" s="11" t="str">
        <f>IFERROR(VLOOKUP(B82,Planilha4!$A$200:$J$433,6,0)," ")</f>
        <v xml:space="preserve"> </v>
      </c>
      <c r="H82" s="11" t="str">
        <f>IFERROR(VLOOKUP(B82,Planilha4!$A$200:$J$433,7,0)," ")</f>
        <v xml:space="preserve"> </v>
      </c>
      <c r="I82" s="11" t="str">
        <f>IFERROR(VLOOKUP(B82,Planilha4!$A$200:$J$433,8,0)," ")</f>
        <v xml:space="preserve"> </v>
      </c>
      <c r="J82" s="11" t="str">
        <f>IFERROR(VLOOKUP(B82,Planilha4!$A$200:$J$433,9,0)," ")</f>
        <v xml:space="preserve"> </v>
      </c>
    </row>
    <row r="83" spans="2:10" x14ac:dyDescent="0.25">
      <c r="B83" s="25"/>
      <c r="C83" s="10" t="str">
        <f>IFERROR(VLOOKUP(B83,Planilha4!$A$200:$J$433,2,0)," ")</f>
        <v xml:space="preserve"> </v>
      </c>
      <c r="D83" s="10" t="str">
        <f>IFERROR(VLOOKUP(B83,Planilha4!$A$200:$J$433,3,0)," ")</f>
        <v xml:space="preserve"> </v>
      </c>
      <c r="E83" s="11" t="str">
        <f>IFERROR(VLOOKUP(B83,Planilha4!$A$200:$J$433,4,0)," ")</f>
        <v xml:space="preserve"> </v>
      </c>
      <c r="F83" s="11" t="str">
        <f>IFERROR(VLOOKUP(B83,Planilha4!$A$200:$J$433,5,0)," ")</f>
        <v xml:space="preserve"> </v>
      </c>
      <c r="G83" s="11" t="str">
        <f>IFERROR(VLOOKUP(B83,Planilha4!$A$200:$J$433,6,0)," ")</f>
        <v xml:space="preserve"> </v>
      </c>
      <c r="H83" s="11" t="str">
        <f>IFERROR(VLOOKUP(B83,Planilha4!$A$200:$J$433,7,0)," ")</f>
        <v xml:space="preserve"> </v>
      </c>
      <c r="I83" s="11" t="str">
        <f>IFERROR(VLOOKUP(B83,Planilha4!$A$200:$J$433,8,0)," ")</f>
        <v xml:space="preserve"> </v>
      </c>
      <c r="J83" s="11" t="str">
        <f>IFERROR(VLOOKUP(B83,Planilha4!$A$200:$J$433,9,0)," ")</f>
        <v xml:space="preserve"> </v>
      </c>
    </row>
    <row r="84" spans="2:10" x14ac:dyDescent="0.25">
      <c r="B84" s="25"/>
      <c r="C84" s="10" t="str">
        <f>IFERROR(VLOOKUP(B84,Planilha4!$A$200:$J$433,2,0)," ")</f>
        <v xml:space="preserve"> </v>
      </c>
      <c r="D84" s="10" t="str">
        <f>IFERROR(VLOOKUP(B84,Planilha4!$A$200:$J$433,3,0)," ")</f>
        <v xml:space="preserve"> </v>
      </c>
      <c r="E84" s="11" t="str">
        <f>IFERROR(VLOOKUP(B84,Planilha4!$A$200:$J$433,4,0)," ")</f>
        <v xml:space="preserve"> </v>
      </c>
      <c r="F84" s="11" t="str">
        <f>IFERROR(VLOOKUP(B84,Planilha4!$A$200:$J$433,5,0)," ")</f>
        <v xml:space="preserve"> </v>
      </c>
      <c r="G84" s="11" t="str">
        <f>IFERROR(VLOOKUP(B84,Planilha4!$A$200:$J$433,6,0)," ")</f>
        <v xml:space="preserve"> </v>
      </c>
      <c r="H84" s="11" t="str">
        <f>IFERROR(VLOOKUP(B84,Planilha4!$A$200:$J$433,7,0)," ")</f>
        <v xml:space="preserve"> </v>
      </c>
      <c r="I84" s="11" t="str">
        <f>IFERROR(VLOOKUP(B84,Planilha4!$A$200:$J$433,8,0)," ")</f>
        <v xml:space="preserve"> </v>
      </c>
      <c r="J84" s="11" t="str">
        <f>IFERROR(VLOOKUP(B84,Planilha4!$A$200:$J$433,9,0)," ")</f>
        <v xml:space="preserve"> </v>
      </c>
    </row>
    <row r="85" spans="2:10" x14ac:dyDescent="0.25">
      <c r="B85" s="25"/>
      <c r="C85" s="10" t="str">
        <f>IFERROR(VLOOKUP(B85,Planilha4!$A$200:$J$433,2,0)," ")</f>
        <v xml:space="preserve"> </v>
      </c>
      <c r="D85" s="10" t="str">
        <f>IFERROR(VLOOKUP(B85,Planilha4!$A$200:$J$433,3,0)," ")</f>
        <v xml:space="preserve"> </v>
      </c>
      <c r="E85" s="11" t="str">
        <f>IFERROR(VLOOKUP(B85,Planilha4!$A$200:$J$433,4,0)," ")</f>
        <v xml:space="preserve"> </v>
      </c>
      <c r="F85" s="11" t="str">
        <f>IFERROR(VLOOKUP(B85,Planilha4!$A$200:$J$433,5,0)," ")</f>
        <v xml:space="preserve"> </v>
      </c>
      <c r="G85" s="11" t="str">
        <f>IFERROR(VLOOKUP(B85,Planilha4!$A$200:$J$433,6,0)," ")</f>
        <v xml:space="preserve"> </v>
      </c>
      <c r="H85" s="11" t="str">
        <f>IFERROR(VLOOKUP(B85,Planilha4!$A$200:$J$433,7,0)," ")</f>
        <v xml:space="preserve"> </v>
      </c>
      <c r="I85" s="11" t="str">
        <f>IFERROR(VLOOKUP(B85,Planilha4!$A$200:$J$433,8,0)," ")</f>
        <v xml:space="preserve"> </v>
      </c>
      <c r="J85" s="11" t="str">
        <f>IFERROR(VLOOKUP(B85,Planilha4!$A$200:$J$433,9,0)," ")</f>
        <v xml:space="preserve"> </v>
      </c>
    </row>
    <row r="86" spans="2:10" x14ac:dyDescent="0.25">
      <c r="B86" s="25"/>
      <c r="C86" s="10" t="str">
        <f>IFERROR(VLOOKUP(B86,Planilha4!$A$200:$J$433,2,0)," ")</f>
        <v xml:space="preserve"> </v>
      </c>
      <c r="D86" s="10" t="str">
        <f>IFERROR(VLOOKUP(B86,Planilha4!$A$200:$J$433,3,0)," ")</f>
        <v xml:space="preserve"> </v>
      </c>
      <c r="E86" s="11" t="str">
        <f>IFERROR(VLOOKUP(B86,Planilha4!$A$200:$J$433,4,0)," ")</f>
        <v xml:space="preserve"> </v>
      </c>
      <c r="F86" s="11" t="str">
        <f>IFERROR(VLOOKUP(B86,Planilha4!$A$200:$J$433,5,0)," ")</f>
        <v xml:space="preserve"> </v>
      </c>
      <c r="G86" s="11" t="str">
        <f>IFERROR(VLOOKUP(B86,Planilha4!$A$200:$J$433,6,0)," ")</f>
        <v xml:space="preserve"> </v>
      </c>
      <c r="H86" s="11" t="str">
        <f>IFERROR(VLOOKUP(B86,Planilha4!$A$200:$J$433,7,0)," ")</f>
        <v xml:space="preserve"> </v>
      </c>
      <c r="I86" s="11" t="str">
        <f>IFERROR(VLOOKUP(B86,Planilha4!$A$200:$J$433,8,0)," ")</f>
        <v xml:space="preserve"> </v>
      </c>
      <c r="J86" s="11" t="str">
        <f>IFERROR(VLOOKUP(B86,Planilha4!$A$200:$J$433,9,0)," ")</f>
        <v xml:space="preserve"> </v>
      </c>
    </row>
    <row r="87" spans="2:10" x14ac:dyDescent="0.25">
      <c r="B87" s="25"/>
      <c r="C87" s="10" t="str">
        <f>IFERROR(VLOOKUP(B87,Planilha4!$A$200:$J$433,2,0)," ")</f>
        <v xml:space="preserve"> </v>
      </c>
      <c r="D87" s="10" t="str">
        <f>IFERROR(VLOOKUP(B87,Planilha4!$A$200:$J$433,3,0)," ")</f>
        <v xml:space="preserve"> </v>
      </c>
      <c r="E87" s="11" t="str">
        <f>IFERROR(VLOOKUP(B87,Planilha4!$A$200:$J$433,4,0)," ")</f>
        <v xml:space="preserve"> </v>
      </c>
      <c r="F87" s="11" t="str">
        <f>IFERROR(VLOOKUP(B87,Planilha4!$A$200:$J$433,5,0)," ")</f>
        <v xml:space="preserve"> </v>
      </c>
      <c r="G87" s="11" t="str">
        <f>IFERROR(VLOOKUP(B87,Planilha4!$A$200:$J$433,6,0)," ")</f>
        <v xml:space="preserve"> </v>
      </c>
      <c r="H87" s="11" t="str">
        <f>IFERROR(VLOOKUP(B87,Planilha4!$A$200:$J$433,7,0)," ")</f>
        <v xml:space="preserve"> </v>
      </c>
      <c r="I87" s="11" t="str">
        <f>IFERROR(VLOOKUP(B87,Planilha4!$A$200:$J$433,8,0)," ")</f>
        <v xml:space="preserve"> </v>
      </c>
      <c r="J87" s="11" t="str">
        <f>IFERROR(VLOOKUP(B87,Planilha4!$A$200:$J$433,9,0)," ")</f>
        <v xml:space="preserve"> </v>
      </c>
    </row>
    <row r="88" spans="2:10" x14ac:dyDescent="0.25">
      <c r="B88" s="25"/>
      <c r="C88" s="10" t="str">
        <f>IFERROR(VLOOKUP(B88,Planilha4!$A$200:$J$433,2,0)," ")</f>
        <v xml:space="preserve"> </v>
      </c>
      <c r="D88" s="10" t="str">
        <f>IFERROR(VLOOKUP(B88,Planilha4!$A$200:$J$433,3,0)," ")</f>
        <v xml:space="preserve"> </v>
      </c>
      <c r="E88" s="11" t="str">
        <f>IFERROR(VLOOKUP(B88,Planilha4!$A$200:$J$433,4,0)," ")</f>
        <v xml:space="preserve"> </v>
      </c>
      <c r="F88" s="11" t="str">
        <f>IFERROR(VLOOKUP(B88,Planilha4!$A$200:$J$433,5,0)," ")</f>
        <v xml:space="preserve"> </v>
      </c>
      <c r="G88" s="11" t="str">
        <f>IFERROR(VLOOKUP(B88,Planilha4!$A$200:$J$433,6,0)," ")</f>
        <v xml:space="preserve"> </v>
      </c>
      <c r="H88" s="11" t="str">
        <f>IFERROR(VLOOKUP(B88,Planilha4!$A$200:$J$433,7,0)," ")</f>
        <v xml:space="preserve"> </v>
      </c>
      <c r="I88" s="11" t="str">
        <f>IFERROR(VLOOKUP(B88,Planilha4!$A$200:$J$433,8,0)," ")</f>
        <v xml:space="preserve"> </v>
      </c>
      <c r="J88" s="11" t="str">
        <f>IFERROR(VLOOKUP(B88,Planilha4!$A$200:$J$433,9,0)," ")</f>
        <v xml:space="preserve"> </v>
      </c>
    </row>
    <row r="89" spans="2:10" x14ac:dyDescent="0.25">
      <c r="B89" s="25"/>
      <c r="C89" s="10" t="str">
        <f>IFERROR(VLOOKUP(B89,Planilha4!$A$200:$J$433,2,0)," ")</f>
        <v xml:space="preserve"> </v>
      </c>
      <c r="D89" s="10" t="str">
        <f>IFERROR(VLOOKUP(B89,Planilha4!$A$200:$J$433,3,0)," ")</f>
        <v xml:space="preserve"> </v>
      </c>
      <c r="E89" s="11" t="str">
        <f>IFERROR(VLOOKUP(B89,Planilha4!$A$200:$J$433,4,0)," ")</f>
        <v xml:space="preserve"> </v>
      </c>
      <c r="F89" s="11" t="str">
        <f>IFERROR(VLOOKUP(B89,Planilha4!$A$200:$J$433,5,0)," ")</f>
        <v xml:space="preserve"> </v>
      </c>
      <c r="G89" s="11" t="str">
        <f>IFERROR(VLOOKUP(B89,Planilha4!$A$200:$J$433,6,0)," ")</f>
        <v xml:space="preserve"> </v>
      </c>
      <c r="H89" s="11" t="str">
        <f>IFERROR(VLOOKUP(B89,Planilha4!$A$200:$J$433,7,0)," ")</f>
        <v xml:space="preserve"> </v>
      </c>
      <c r="I89" s="11" t="str">
        <f>IFERROR(VLOOKUP(B89,Planilha4!$A$200:$J$433,8,0)," ")</f>
        <v xml:space="preserve"> </v>
      </c>
      <c r="J89" s="11" t="str">
        <f>IFERROR(VLOOKUP(B89,Planilha4!$A$200:$J$433,9,0)," ")</f>
        <v xml:space="preserve"> </v>
      </c>
    </row>
    <row r="90" spans="2:10" x14ac:dyDescent="0.25">
      <c r="B90" s="25"/>
      <c r="C90" s="10" t="str">
        <f>IFERROR(VLOOKUP(B90,Planilha4!$A$200:$J$433,2,0)," ")</f>
        <v xml:space="preserve"> </v>
      </c>
      <c r="D90" s="10" t="str">
        <f>IFERROR(VLOOKUP(B90,Planilha4!$A$200:$J$433,3,0)," ")</f>
        <v xml:space="preserve"> </v>
      </c>
      <c r="E90" s="11" t="str">
        <f>IFERROR(VLOOKUP(B90,Planilha4!$A$200:$J$433,4,0)," ")</f>
        <v xml:space="preserve"> </v>
      </c>
      <c r="F90" s="11" t="str">
        <f>IFERROR(VLOOKUP(B90,Planilha4!$A$200:$J$433,5,0)," ")</f>
        <v xml:space="preserve"> </v>
      </c>
      <c r="G90" s="11" t="str">
        <f>IFERROR(VLOOKUP(B90,Planilha4!$A$200:$J$433,6,0)," ")</f>
        <v xml:space="preserve"> </v>
      </c>
      <c r="H90" s="11" t="str">
        <f>IFERROR(VLOOKUP(B90,Planilha4!$A$200:$J$433,7,0)," ")</f>
        <v xml:space="preserve"> </v>
      </c>
      <c r="I90" s="11" t="str">
        <f>IFERROR(VLOOKUP(B90,Planilha4!$A$200:$J$433,8,0)," ")</f>
        <v xml:space="preserve"> </v>
      </c>
      <c r="J90" s="11" t="str">
        <f>IFERROR(VLOOKUP(B90,Planilha4!$A$200:$J$433,9,0)," ")</f>
        <v xml:space="preserve"> </v>
      </c>
    </row>
    <row r="91" spans="2:10" x14ac:dyDescent="0.25">
      <c r="B91" s="25"/>
      <c r="C91" s="10" t="str">
        <f>IFERROR(VLOOKUP(B91,Planilha4!$A$200:$J$433,2,0)," ")</f>
        <v xml:space="preserve"> </v>
      </c>
      <c r="D91" s="10" t="str">
        <f>IFERROR(VLOOKUP(B91,Planilha4!$A$200:$J$433,3,0)," ")</f>
        <v xml:space="preserve"> </v>
      </c>
      <c r="E91" s="11" t="str">
        <f>IFERROR(VLOOKUP(B91,Planilha4!$A$200:$J$433,4,0)," ")</f>
        <v xml:space="preserve"> </v>
      </c>
      <c r="F91" s="11" t="str">
        <f>IFERROR(VLOOKUP(B91,Planilha4!$A$200:$J$433,5,0)," ")</f>
        <v xml:space="preserve"> </v>
      </c>
      <c r="G91" s="11" t="str">
        <f>IFERROR(VLOOKUP(B91,Planilha4!$A$200:$J$433,6,0)," ")</f>
        <v xml:space="preserve"> </v>
      </c>
      <c r="H91" s="11" t="str">
        <f>IFERROR(VLOOKUP(B91,Planilha4!$A$200:$J$433,7,0)," ")</f>
        <v xml:space="preserve"> </v>
      </c>
      <c r="I91" s="11" t="str">
        <f>IFERROR(VLOOKUP(B91,Planilha4!$A$200:$J$433,8,0)," ")</f>
        <v xml:space="preserve"> </v>
      </c>
      <c r="J91" s="11" t="str">
        <f>IFERROR(VLOOKUP(B91,Planilha4!$A$200:$J$433,9,0)," ")</f>
        <v xml:space="preserve"> </v>
      </c>
    </row>
    <row r="92" spans="2:10" x14ac:dyDescent="0.25">
      <c r="B92" s="25"/>
      <c r="C92" s="10" t="str">
        <f>IFERROR(VLOOKUP(B92,Planilha4!$A$200:$J$433,2,0)," ")</f>
        <v xml:space="preserve"> </v>
      </c>
      <c r="D92" s="10" t="str">
        <f>IFERROR(VLOOKUP(B92,Planilha4!$A$200:$J$433,3,0)," ")</f>
        <v xml:space="preserve"> </v>
      </c>
      <c r="E92" s="11" t="str">
        <f>IFERROR(VLOOKUP(B92,Planilha4!$A$200:$J$433,4,0)," ")</f>
        <v xml:space="preserve"> </v>
      </c>
      <c r="F92" s="11" t="str">
        <f>IFERROR(VLOOKUP(B92,Planilha4!$A$200:$J$433,5,0)," ")</f>
        <v xml:space="preserve"> </v>
      </c>
      <c r="G92" s="11" t="str">
        <f>IFERROR(VLOOKUP(B92,Planilha4!$A$200:$J$433,6,0)," ")</f>
        <v xml:space="preserve"> </v>
      </c>
      <c r="H92" s="11" t="str">
        <f>IFERROR(VLOOKUP(B92,Planilha4!$A$200:$J$433,7,0)," ")</f>
        <v xml:space="preserve"> </v>
      </c>
      <c r="I92" s="11" t="str">
        <f>IFERROR(VLOOKUP(B92,Planilha4!$A$200:$J$433,8,0)," ")</f>
        <v xml:space="preserve"> </v>
      </c>
      <c r="J92" s="11" t="str">
        <f>IFERROR(VLOOKUP(B92,Planilha4!$A$200:$J$433,9,0)," ")</f>
        <v xml:space="preserve"> </v>
      </c>
    </row>
    <row r="93" spans="2:10" x14ac:dyDescent="0.25">
      <c r="B93" s="25"/>
      <c r="C93" s="10" t="str">
        <f>IFERROR(VLOOKUP(B93,Planilha4!$A$200:$J$433,2,0)," ")</f>
        <v xml:space="preserve"> </v>
      </c>
      <c r="D93" s="10" t="str">
        <f>IFERROR(VLOOKUP(B93,Planilha4!$A$200:$J$433,3,0)," ")</f>
        <v xml:space="preserve"> </v>
      </c>
      <c r="E93" s="11" t="str">
        <f>IFERROR(VLOOKUP(B93,Planilha4!$A$200:$J$433,4,0)," ")</f>
        <v xml:space="preserve"> </v>
      </c>
      <c r="F93" s="11" t="str">
        <f>IFERROR(VLOOKUP(B93,Planilha4!$A$200:$J$433,5,0)," ")</f>
        <v xml:space="preserve"> </v>
      </c>
      <c r="G93" s="11" t="str">
        <f>IFERROR(VLOOKUP(B93,Planilha4!$A$200:$J$433,6,0)," ")</f>
        <v xml:space="preserve"> </v>
      </c>
      <c r="H93" s="11" t="str">
        <f>IFERROR(VLOOKUP(B93,Planilha4!$A$200:$J$433,7,0)," ")</f>
        <v xml:space="preserve"> </v>
      </c>
      <c r="I93" s="11" t="str">
        <f>IFERROR(VLOOKUP(B93,Planilha4!$A$200:$J$433,8,0)," ")</f>
        <v xml:space="preserve"> </v>
      </c>
      <c r="J93" s="11" t="str">
        <f>IFERROR(VLOOKUP(B93,Planilha4!$A$200:$J$433,9,0)," ")</f>
        <v xml:space="preserve"> </v>
      </c>
    </row>
    <row r="94" spans="2:10" x14ac:dyDescent="0.25">
      <c r="B94" s="25"/>
      <c r="C94" s="10" t="str">
        <f>IFERROR(VLOOKUP(B94,Planilha4!$A$200:$J$433,2,0)," ")</f>
        <v xml:space="preserve"> </v>
      </c>
      <c r="D94" s="10" t="str">
        <f>IFERROR(VLOOKUP(B94,Planilha4!$A$200:$J$433,3,0)," ")</f>
        <v xml:space="preserve"> </v>
      </c>
      <c r="E94" s="11" t="str">
        <f>IFERROR(VLOOKUP(B94,Planilha4!$A$200:$J$433,4,0)," ")</f>
        <v xml:space="preserve"> </v>
      </c>
      <c r="F94" s="11" t="str">
        <f>IFERROR(VLOOKUP(B94,Planilha4!$A$200:$J$433,5,0)," ")</f>
        <v xml:space="preserve"> </v>
      </c>
      <c r="G94" s="11" t="str">
        <f>IFERROR(VLOOKUP(B94,Planilha4!$A$200:$J$433,6,0)," ")</f>
        <v xml:space="preserve"> </v>
      </c>
      <c r="H94" s="11" t="str">
        <f>IFERROR(VLOOKUP(B94,Planilha4!$A$200:$J$433,7,0)," ")</f>
        <v xml:space="preserve"> </v>
      </c>
      <c r="I94" s="11" t="str">
        <f>IFERROR(VLOOKUP(B94,Planilha4!$A$200:$J$433,8,0)," ")</f>
        <v xml:space="preserve"> </v>
      </c>
      <c r="J94" s="11" t="str">
        <f>IFERROR(VLOOKUP(B94,Planilha4!$A$200:$J$433,9,0)," ")</f>
        <v xml:space="preserve"> </v>
      </c>
    </row>
    <row r="95" spans="2:10" x14ac:dyDescent="0.25">
      <c r="B95" s="25"/>
      <c r="C95" s="10" t="str">
        <f>IFERROR(VLOOKUP(B95,Planilha4!$A$200:$J$433,2,0)," ")</f>
        <v xml:space="preserve"> </v>
      </c>
      <c r="D95" s="10" t="str">
        <f>IFERROR(VLOOKUP(B95,Planilha4!$A$200:$J$433,3,0)," ")</f>
        <v xml:space="preserve"> </v>
      </c>
      <c r="E95" s="11" t="str">
        <f>IFERROR(VLOOKUP(B95,Planilha4!$A$200:$J$433,4,0)," ")</f>
        <v xml:space="preserve"> </v>
      </c>
      <c r="F95" s="11" t="str">
        <f>IFERROR(VLOOKUP(B95,Planilha4!$A$200:$J$433,5,0)," ")</f>
        <v xml:space="preserve"> </v>
      </c>
      <c r="G95" s="11" t="str">
        <f>IFERROR(VLOOKUP(B95,Planilha4!$A$200:$J$433,6,0)," ")</f>
        <v xml:space="preserve"> </v>
      </c>
      <c r="H95" s="11" t="str">
        <f>IFERROR(VLOOKUP(B95,Planilha4!$A$200:$J$433,7,0)," ")</f>
        <v xml:space="preserve"> </v>
      </c>
      <c r="I95" s="11" t="str">
        <f>IFERROR(VLOOKUP(B95,Planilha4!$A$200:$J$433,8,0)," ")</f>
        <v xml:space="preserve"> </v>
      </c>
      <c r="J95" s="11" t="str">
        <f>IFERROR(VLOOKUP(B95,Planilha4!$A$200:$J$433,9,0)," ")</f>
        <v xml:space="preserve"> </v>
      </c>
    </row>
    <row r="96" spans="2:10" x14ac:dyDescent="0.25">
      <c r="B96" s="25"/>
      <c r="C96" s="10" t="str">
        <f>IFERROR(VLOOKUP(B96,Planilha4!$A$200:$J$433,2,0)," ")</f>
        <v xml:space="preserve"> </v>
      </c>
      <c r="D96" s="10" t="str">
        <f>IFERROR(VLOOKUP(B96,Planilha4!$A$200:$J$433,3,0)," ")</f>
        <v xml:space="preserve"> </v>
      </c>
      <c r="E96" s="11" t="str">
        <f>IFERROR(VLOOKUP(B96,Planilha4!$A$200:$J$433,4,0)," ")</f>
        <v xml:space="preserve"> </v>
      </c>
      <c r="F96" s="11" t="str">
        <f>IFERROR(VLOOKUP(B96,Planilha4!$A$200:$J$433,5,0)," ")</f>
        <v xml:space="preserve"> </v>
      </c>
      <c r="G96" s="11" t="str">
        <f>IFERROR(VLOOKUP(B96,Planilha4!$A$200:$J$433,6,0)," ")</f>
        <v xml:space="preserve"> </v>
      </c>
      <c r="H96" s="11" t="str">
        <f>IFERROR(VLOOKUP(B96,Planilha4!$A$200:$J$433,7,0)," ")</f>
        <v xml:space="preserve"> </v>
      </c>
      <c r="I96" s="11" t="str">
        <f>IFERROR(VLOOKUP(B96,Planilha4!$A$200:$J$433,8,0)," ")</f>
        <v xml:space="preserve"> </v>
      </c>
      <c r="J96" s="11" t="str">
        <f>IFERROR(VLOOKUP(B96,Planilha4!$A$200:$J$433,9,0)," ")</f>
        <v xml:space="preserve"> </v>
      </c>
    </row>
    <row r="97" spans="2:10" x14ac:dyDescent="0.25">
      <c r="B97" s="25"/>
      <c r="C97" s="10" t="str">
        <f>IFERROR(VLOOKUP(B97,Planilha4!$A$200:$J$433,2,0)," ")</f>
        <v xml:space="preserve"> </v>
      </c>
      <c r="D97" s="10" t="str">
        <f>IFERROR(VLOOKUP(B97,Planilha4!$A$200:$J$433,3,0)," ")</f>
        <v xml:space="preserve"> </v>
      </c>
      <c r="E97" s="11" t="str">
        <f>IFERROR(VLOOKUP(B97,Planilha4!$A$200:$J$433,4,0)," ")</f>
        <v xml:space="preserve"> </v>
      </c>
      <c r="F97" s="11" t="str">
        <f>IFERROR(VLOOKUP(B97,Planilha4!$A$200:$J$433,5,0)," ")</f>
        <v xml:space="preserve"> </v>
      </c>
      <c r="G97" s="11" t="str">
        <f>IFERROR(VLOOKUP(B97,Planilha4!$A$200:$J$433,6,0)," ")</f>
        <v xml:space="preserve"> </v>
      </c>
      <c r="H97" s="11" t="str">
        <f>IFERROR(VLOOKUP(B97,Planilha4!$A$200:$J$433,7,0)," ")</f>
        <v xml:space="preserve"> </v>
      </c>
      <c r="I97" s="11" t="str">
        <f>IFERROR(VLOOKUP(B97,Planilha4!$A$200:$J$433,8,0)," ")</f>
        <v xml:space="preserve"> </v>
      </c>
      <c r="J97" s="11" t="str">
        <f>IFERROR(VLOOKUP(B97,Planilha4!$A$200:$J$433,9,0)," ")</f>
        <v xml:space="preserve"> </v>
      </c>
    </row>
    <row r="98" spans="2:10" x14ac:dyDescent="0.25">
      <c r="B98" s="25"/>
      <c r="C98" s="10" t="str">
        <f>IFERROR(VLOOKUP(B98,Planilha4!$A$200:$J$433,2,0)," ")</f>
        <v xml:space="preserve"> </v>
      </c>
      <c r="D98" s="10" t="str">
        <f>IFERROR(VLOOKUP(B98,Planilha4!$A$200:$J$433,3,0)," ")</f>
        <v xml:space="preserve"> </v>
      </c>
      <c r="E98" s="11" t="str">
        <f>IFERROR(VLOOKUP(B98,Planilha4!$A$200:$J$433,4,0)," ")</f>
        <v xml:space="preserve"> </v>
      </c>
      <c r="F98" s="11" t="str">
        <f>IFERROR(VLOOKUP(B98,Planilha4!$A$200:$J$433,5,0)," ")</f>
        <v xml:space="preserve"> </v>
      </c>
      <c r="G98" s="11" t="str">
        <f>IFERROR(VLOOKUP(B98,Planilha4!$A$200:$J$433,6,0)," ")</f>
        <v xml:space="preserve"> </v>
      </c>
      <c r="H98" s="11" t="str">
        <f>IFERROR(VLOOKUP(B98,Planilha4!$A$200:$J$433,7,0)," ")</f>
        <v xml:space="preserve"> </v>
      </c>
      <c r="I98" s="11" t="str">
        <f>IFERROR(VLOOKUP(B98,Planilha4!$A$200:$J$433,8,0)," ")</f>
        <v xml:space="preserve"> </v>
      </c>
      <c r="J98" s="11" t="str">
        <f>IFERROR(VLOOKUP(B98,Planilha4!$A$200:$J$433,9,0)," ")</f>
        <v xml:space="preserve"> </v>
      </c>
    </row>
  </sheetData>
  <sheetProtection algorithmName="SHA-512" hashValue="04D9acFpMDPt7vhqEKOzmPi6tFwtQqBHj9j6doDIGfL14PGRGag+XqziGmj/4MCQEiI3AL4ewtsUuZ/G41AOWA==" saltValue="kMS7SYYgFyOI5RQvVfUMP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80"/>
  <sheetViews>
    <sheetView topLeftCell="A338" workbookViewId="0">
      <selection activeCell="D201" sqref="D201:H380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5.140625" style="28" customWidth="1"/>
    <col min="10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40</v>
      </c>
      <c r="B201" t="s">
        <v>41</v>
      </c>
      <c r="C201" t="s">
        <v>34</v>
      </c>
      <c r="D201" s="28">
        <v>115</v>
      </c>
      <c r="E201" s="28">
        <v>185</v>
      </c>
      <c r="F201" s="28">
        <v>1420</v>
      </c>
      <c r="G201" s="28">
        <v>600</v>
      </c>
      <c r="H201" s="28">
        <v>150</v>
      </c>
      <c r="I201" s="28">
        <f>SUM(D201:H201)</f>
        <v>2470</v>
      </c>
    </row>
    <row r="202" spans="1:9" x14ac:dyDescent="0.25">
      <c r="A202" t="s">
        <v>42</v>
      </c>
      <c r="B202" t="s">
        <v>43</v>
      </c>
      <c r="C202" t="s">
        <v>34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I202" s="28">
        <f t="shared" ref="I202:I265" si="0">SUM(D202:H202)</f>
        <v>2470</v>
      </c>
    </row>
    <row r="203" spans="1:9" x14ac:dyDescent="0.25">
      <c r="A203" t="s">
        <v>44</v>
      </c>
      <c r="B203" t="s">
        <v>45</v>
      </c>
      <c r="C203" t="s">
        <v>35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I203" s="28">
        <f t="shared" si="0"/>
        <v>2470</v>
      </c>
    </row>
    <row r="204" spans="1:9" x14ac:dyDescent="0.25">
      <c r="A204" t="s">
        <v>46</v>
      </c>
      <c r="B204" t="s">
        <v>47</v>
      </c>
      <c r="C204" t="s">
        <v>35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I204" s="28">
        <f t="shared" si="0"/>
        <v>2470</v>
      </c>
    </row>
    <row r="205" spans="1:9" x14ac:dyDescent="0.25">
      <c r="A205" t="s">
        <v>48</v>
      </c>
      <c r="B205" t="s">
        <v>49</v>
      </c>
      <c r="C205" t="s">
        <v>34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I205" s="28">
        <f t="shared" si="0"/>
        <v>2470</v>
      </c>
    </row>
    <row r="206" spans="1:9" x14ac:dyDescent="0.25">
      <c r="A206" t="s">
        <v>50</v>
      </c>
      <c r="B206" t="s">
        <v>51</v>
      </c>
      <c r="C206" t="s">
        <v>34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I206" s="28">
        <f t="shared" si="0"/>
        <v>2470</v>
      </c>
    </row>
    <row r="207" spans="1:9" x14ac:dyDescent="0.25">
      <c r="A207" t="s">
        <v>52</v>
      </c>
      <c r="B207" t="s">
        <v>53</v>
      </c>
      <c r="C207" t="s">
        <v>37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f t="shared" si="0"/>
        <v>2470</v>
      </c>
    </row>
    <row r="208" spans="1:9" x14ac:dyDescent="0.25">
      <c r="A208" t="s">
        <v>54</v>
      </c>
      <c r="B208" t="s">
        <v>55</v>
      </c>
      <c r="C208" t="s">
        <v>37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f t="shared" si="0"/>
        <v>2470</v>
      </c>
    </row>
    <row r="209" spans="1:9" x14ac:dyDescent="0.25">
      <c r="A209" t="s">
        <v>56</v>
      </c>
      <c r="B209" t="s">
        <v>57</v>
      </c>
      <c r="C209" t="s">
        <v>37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I209" s="28">
        <f t="shared" si="0"/>
        <v>2470</v>
      </c>
    </row>
    <row r="210" spans="1:9" x14ac:dyDescent="0.25">
      <c r="A210" t="s">
        <v>58</v>
      </c>
      <c r="B210" t="s">
        <v>59</v>
      </c>
      <c r="C210" t="s">
        <v>37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f t="shared" si="0"/>
        <v>2470</v>
      </c>
    </row>
    <row r="211" spans="1:9" x14ac:dyDescent="0.25">
      <c r="A211" t="s">
        <v>60</v>
      </c>
      <c r="B211" t="s">
        <v>61</v>
      </c>
      <c r="C211" t="s">
        <v>35</v>
      </c>
      <c r="D211" s="28">
        <v>575</v>
      </c>
      <c r="E211" s="28">
        <v>925</v>
      </c>
      <c r="F211" s="28">
        <v>7100</v>
      </c>
      <c r="G211" s="28">
        <v>600</v>
      </c>
      <c r="H211" s="28">
        <v>750</v>
      </c>
      <c r="I211" s="28">
        <f t="shared" si="0"/>
        <v>9950</v>
      </c>
    </row>
    <row r="212" spans="1:9" x14ac:dyDescent="0.25">
      <c r="A212" t="s">
        <v>62</v>
      </c>
      <c r="B212" t="s">
        <v>63</v>
      </c>
      <c r="C212" t="s">
        <v>35</v>
      </c>
      <c r="D212" s="28">
        <v>575</v>
      </c>
      <c r="E212" s="28">
        <v>925</v>
      </c>
      <c r="F212" s="28">
        <v>7100</v>
      </c>
      <c r="G212" s="28">
        <v>600</v>
      </c>
      <c r="H212" s="28">
        <v>750</v>
      </c>
      <c r="I212" s="28">
        <f t="shared" si="0"/>
        <v>9950</v>
      </c>
    </row>
    <row r="213" spans="1:9" x14ac:dyDescent="0.25">
      <c r="A213" t="s">
        <v>64</v>
      </c>
      <c r="B213" t="s">
        <v>65</v>
      </c>
      <c r="C213" t="s">
        <v>35</v>
      </c>
      <c r="D213" s="28">
        <v>575</v>
      </c>
      <c r="E213" s="28">
        <v>925</v>
      </c>
      <c r="F213" s="28">
        <v>7100</v>
      </c>
      <c r="G213" s="28">
        <v>600</v>
      </c>
      <c r="H213" s="28">
        <v>750</v>
      </c>
      <c r="I213" s="28">
        <f t="shared" si="0"/>
        <v>9950</v>
      </c>
    </row>
    <row r="214" spans="1:9" x14ac:dyDescent="0.25">
      <c r="A214" t="s">
        <v>66</v>
      </c>
      <c r="B214" t="s">
        <v>67</v>
      </c>
      <c r="C214" t="s">
        <v>35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I214" s="28">
        <f t="shared" si="0"/>
        <v>2470</v>
      </c>
    </row>
    <row r="215" spans="1:9" x14ac:dyDescent="0.25">
      <c r="A215" t="s">
        <v>68</v>
      </c>
      <c r="B215" t="s">
        <v>69</v>
      </c>
      <c r="C215" t="s">
        <v>37</v>
      </c>
      <c r="D215" s="28">
        <v>115</v>
      </c>
      <c r="E215" s="28">
        <v>185</v>
      </c>
      <c r="F215" s="28">
        <v>1420</v>
      </c>
      <c r="G215" s="28">
        <v>600</v>
      </c>
      <c r="H215" s="28">
        <v>150</v>
      </c>
      <c r="I215" s="28">
        <f t="shared" si="0"/>
        <v>2470</v>
      </c>
    </row>
    <row r="216" spans="1:9" x14ac:dyDescent="0.25">
      <c r="A216" t="s">
        <v>70</v>
      </c>
      <c r="B216" t="s">
        <v>71</v>
      </c>
      <c r="C216" t="s">
        <v>37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I216" s="28">
        <f t="shared" si="0"/>
        <v>2470</v>
      </c>
    </row>
    <row r="217" spans="1:9" x14ac:dyDescent="0.25">
      <c r="A217" t="s">
        <v>72</v>
      </c>
      <c r="B217" t="s">
        <v>73</v>
      </c>
      <c r="C217" t="s">
        <v>37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I217" s="28">
        <f t="shared" si="0"/>
        <v>2470</v>
      </c>
    </row>
    <row r="218" spans="1:9" x14ac:dyDescent="0.25">
      <c r="A218" t="s">
        <v>74</v>
      </c>
      <c r="B218" t="s">
        <v>75</v>
      </c>
      <c r="C218" t="s">
        <v>37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I218" s="28">
        <f t="shared" si="0"/>
        <v>2470</v>
      </c>
    </row>
    <row r="219" spans="1:9" x14ac:dyDescent="0.25">
      <c r="A219" t="s">
        <v>76</v>
      </c>
      <c r="B219" t="s">
        <v>77</v>
      </c>
      <c r="C219" t="s">
        <v>37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f t="shared" si="0"/>
        <v>2470</v>
      </c>
    </row>
    <row r="220" spans="1:9" x14ac:dyDescent="0.25">
      <c r="A220" t="s">
        <v>78</v>
      </c>
      <c r="B220" t="s">
        <v>79</v>
      </c>
      <c r="C220" t="s">
        <v>37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I220" s="28">
        <f t="shared" si="0"/>
        <v>2470</v>
      </c>
    </row>
    <row r="221" spans="1:9" x14ac:dyDescent="0.25">
      <c r="A221" t="s">
        <v>80</v>
      </c>
      <c r="B221" t="s">
        <v>81</v>
      </c>
      <c r="C221" t="s">
        <v>37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f t="shared" si="0"/>
        <v>2470</v>
      </c>
    </row>
    <row r="222" spans="1:9" x14ac:dyDescent="0.25">
      <c r="A222" t="s">
        <v>82</v>
      </c>
      <c r="B222" t="s">
        <v>83</v>
      </c>
      <c r="C222" t="s">
        <v>37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f t="shared" si="0"/>
        <v>2470</v>
      </c>
    </row>
    <row r="223" spans="1:9" x14ac:dyDescent="0.25">
      <c r="A223" t="s">
        <v>84</v>
      </c>
      <c r="B223" t="s">
        <v>85</v>
      </c>
      <c r="C223" t="s">
        <v>37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f t="shared" si="0"/>
        <v>2470</v>
      </c>
    </row>
    <row r="224" spans="1:9" x14ac:dyDescent="0.25">
      <c r="A224" t="s">
        <v>86</v>
      </c>
      <c r="B224" t="s">
        <v>87</v>
      </c>
      <c r="C224" t="s">
        <v>37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f t="shared" si="0"/>
        <v>2470</v>
      </c>
    </row>
    <row r="225" spans="1:9" x14ac:dyDescent="0.25">
      <c r="A225" t="s">
        <v>88</v>
      </c>
      <c r="B225" t="s">
        <v>89</v>
      </c>
      <c r="C225" t="s">
        <v>37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I225" s="28">
        <f t="shared" si="0"/>
        <v>2470</v>
      </c>
    </row>
    <row r="226" spans="1:9" x14ac:dyDescent="0.25">
      <c r="A226" t="s">
        <v>90</v>
      </c>
      <c r="B226" t="s">
        <v>91</v>
      </c>
      <c r="C226" t="s">
        <v>37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f t="shared" si="0"/>
        <v>2470</v>
      </c>
    </row>
    <row r="227" spans="1:9" x14ac:dyDescent="0.25">
      <c r="A227" t="s">
        <v>92</v>
      </c>
      <c r="B227" t="s">
        <v>93</v>
      </c>
      <c r="C227" t="s">
        <v>37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f t="shared" si="0"/>
        <v>2470</v>
      </c>
    </row>
    <row r="228" spans="1:9" x14ac:dyDescent="0.25">
      <c r="A228" t="s">
        <v>94</v>
      </c>
      <c r="B228" t="s">
        <v>95</v>
      </c>
      <c r="C228" t="s">
        <v>37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f t="shared" si="0"/>
        <v>2470</v>
      </c>
    </row>
    <row r="229" spans="1:9" x14ac:dyDescent="0.25">
      <c r="A229" t="s">
        <v>96</v>
      </c>
      <c r="B229" t="s">
        <v>97</v>
      </c>
      <c r="C229" t="s">
        <v>37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f t="shared" si="0"/>
        <v>2470</v>
      </c>
    </row>
    <row r="230" spans="1:9" x14ac:dyDescent="0.25">
      <c r="A230" t="s">
        <v>98</v>
      </c>
      <c r="B230" t="s">
        <v>99</v>
      </c>
      <c r="C230" t="s">
        <v>37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f t="shared" si="0"/>
        <v>2470</v>
      </c>
    </row>
    <row r="231" spans="1:9" x14ac:dyDescent="0.25">
      <c r="A231" t="s">
        <v>100</v>
      </c>
      <c r="B231" t="s">
        <v>101</v>
      </c>
      <c r="C231" t="s">
        <v>37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f t="shared" si="0"/>
        <v>2470</v>
      </c>
    </row>
    <row r="232" spans="1:9" x14ac:dyDescent="0.25">
      <c r="A232" t="s">
        <v>102</v>
      </c>
      <c r="B232" t="s">
        <v>103</v>
      </c>
      <c r="C232" t="s">
        <v>37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I232" s="28">
        <f t="shared" si="0"/>
        <v>2470</v>
      </c>
    </row>
    <row r="233" spans="1:9" x14ac:dyDescent="0.25">
      <c r="A233" t="s">
        <v>104</v>
      </c>
      <c r="B233" t="s">
        <v>105</v>
      </c>
      <c r="C233" t="s">
        <v>37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f t="shared" si="0"/>
        <v>2470</v>
      </c>
    </row>
    <row r="234" spans="1:9" x14ac:dyDescent="0.25">
      <c r="A234" t="s">
        <v>106</v>
      </c>
      <c r="B234" t="s">
        <v>107</v>
      </c>
      <c r="C234" t="s">
        <v>37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f t="shared" si="0"/>
        <v>2470</v>
      </c>
    </row>
    <row r="235" spans="1:9" x14ac:dyDescent="0.25">
      <c r="A235" t="s">
        <v>108</v>
      </c>
      <c r="B235" t="s">
        <v>109</v>
      </c>
      <c r="C235" t="s">
        <v>37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f t="shared" si="0"/>
        <v>2470</v>
      </c>
    </row>
    <row r="236" spans="1:9" x14ac:dyDescent="0.25">
      <c r="A236" t="s">
        <v>110</v>
      </c>
      <c r="B236" t="s">
        <v>111</v>
      </c>
      <c r="C236" t="s">
        <v>37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f t="shared" si="0"/>
        <v>2470</v>
      </c>
    </row>
    <row r="237" spans="1:9" x14ac:dyDescent="0.25">
      <c r="A237" t="s">
        <v>112</v>
      </c>
      <c r="B237" t="s">
        <v>113</v>
      </c>
      <c r="C237" t="s">
        <v>35</v>
      </c>
      <c r="D237" s="28">
        <v>345</v>
      </c>
      <c r="E237" s="28">
        <v>555</v>
      </c>
      <c r="F237" s="28">
        <v>4260</v>
      </c>
      <c r="G237" s="28">
        <v>600</v>
      </c>
      <c r="H237" s="28">
        <v>450</v>
      </c>
      <c r="I237" s="28">
        <f t="shared" si="0"/>
        <v>6210</v>
      </c>
    </row>
    <row r="238" spans="1:9" x14ac:dyDescent="0.25">
      <c r="A238" t="s">
        <v>114</v>
      </c>
      <c r="B238" t="s">
        <v>115</v>
      </c>
      <c r="C238" t="s">
        <v>35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f t="shared" si="0"/>
        <v>2470</v>
      </c>
    </row>
    <row r="239" spans="1:9" x14ac:dyDescent="0.25">
      <c r="A239" t="s">
        <v>116</v>
      </c>
      <c r="B239" t="s">
        <v>117</v>
      </c>
      <c r="C239" t="s">
        <v>34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I239" s="28">
        <f t="shared" si="0"/>
        <v>2470</v>
      </c>
    </row>
    <row r="240" spans="1:9" x14ac:dyDescent="0.25">
      <c r="A240" t="s">
        <v>118</v>
      </c>
      <c r="B240" t="s">
        <v>119</v>
      </c>
      <c r="C240" t="s">
        <v>34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I240" s="28">
        <f t="shared" si="0"/>
        <v>2470</v>
      </c>
    </row>
    <row r="241" spans="1:9" x14ac:dyDescent="0.25">
      <c r="A241" t="s">
        <v>120</v>
      </c>
      <c r="B241" t="s">
        <v>121</v>
      </c>
      <c r="C241" t="s">
        <v>34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I241" s="28">
        <f t="shared" si="0"/>
        <v>2470</v>
      </c>
    </row>
    <row r="242" spans="1:9" x14ac:dyDescent="0.25">
      <c r="A242" t="s">
        <v>122</v>
      </c>
      <c r="B242" t="s">
        <v>123</v>
      </c>
      <c r="C242" t="s">
        <v>34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I242" s="28">
        <f t="shared" si="0"/>
        <v>2470</v>
      </c>
    </row>
    <row r="243" spans="1:9" x14ac:dyDescent="0.25">
      <c r="A243" t="s">
        <v>124</v>
      </c>
      <c r="B243" t="s">
        <v>125</v>
      </c>
      <c r="C243" t="s">
        <v>34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f t="shared" si="0"/>
        <v>2470</v>
      </c>
    </row>
    <row r="244" spans="1:9" x14ac:dyDescent="0.25">
      <c r="A244" t="s">
        <v>126</v>
      </c>
      <c r="B244" t="s">
        <v>127</v>
      </c>
      <c r="C244" t="s">
        <v>34</v>
      </c>
      <c r="D244" s="28">
        <v>115</v>
      </c>
      <c r="E244" s="28">
        <v>185</v>
      </c>
      <c r="F244" s="28">
        <v>1420</v>
      </c>
      <c r="G244" s="28">
        <v>600</v>
      </c>
      <c r="H244" s="28">
        <v>150</v>
      </c>
      <c r="I244" s="28">
        <f t="shared" si="0"/>
        <v>2470</v>
      </c>
    </row>
    <row r="245" spans="1:9" x14ac:dyDescent="0.25">
      <c r="A245" t="s">
        <v>128</v>
      </c>
      <c r="B245" t="s">
        <v>129</v>
      </c>
      <c r="C245" t="s">
        <v>34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f t="shared" si="0"/>
        <v>2470</v>
      </c>
    </row>
    <row r="246" spans="1:9" x14ac:dyDescent="0.25">
      <c r="A246" t="s">
        <v>130</v>
      </c>
      <c r="B246" t="s">
        <v>131</v>
      </c>
      <c r="C246" t="s">
        <v>34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f t="shared" si="0"/>
        <v>2470</v>
      </c>
    </row>
    <row r="247" spans="1:9" x14ac:dyDescent="0.25">
      <c r="A247" t="s">
        <v>132</v>
      </c>
      <c r="B247" t="s">
        <v>133</v>
      </c>
      <c r="C247" t="s">
        <v>34</v>
      </c>
      <c r="D247" s="28">
        <v>345</v>
      </c>
      <c r="E247" s="28">
        <v>555</v>
      </c>
      <c r="F247" s="28">
        <v>6390</v>
      </c>
      <c r="G247" s="28">
        <v>600</v>
      </c>
      <c r="H247" s="28">
        <v>450</v>
      </c>
      <c r="I247" s="28">
        <f t="shared" si="0"/>
        <v>8340</v>
      </c>
    </row>
    <row r="248" spans="1:9" x14ac:dyDescent="0.25">
      <c r="A248" t="s">
        <v>134</v>
      </c>
      <c r="B248" t="s">
        <v>135</v>
      </c>
      <c r="C248" t="s">
        <v>34</v>
      </c>
      <c r="D248" s="28">
        <v>345</v>
      </c>
      <c r="E248" s="28">
        <v>555</v>
      </c>
      <c r="F248" s="28">
        <v>6390</v>
      </c>
      <c r="G248" s="28">
        <v>600</v>
      </c>
      <c r="H248" s="28">
        <v>450</v>
      </c>
      <c r="I248" s="28">
        <f t="shared" si="0"/>
        <v>8340</v>
      </c>
    </row>
    <row r="249" spans="1:9" x14ac:dyDescent="0.25">
      <c r="A249" t="s">
        <v>136</v>
      </c>
      <c r="B249" t="s">
        <v>137</v>
      </c>
      <c r="C249" t="s">
        <v>35</v>
      </c>
      <c r="D249" s="28">
        <v>115</v>
      </c>
      <c r="E249" s="28">
        <v>185</v>
      </c>
      <c r="F249" s="28">
        <v>1420</v>
      </c>
      <c r="G249" s="28">
        <v>600</v>
      </c>
      <c r="H249" s="28">
        <v>150</v>
      </c>
      <c r="I249" s="28">
        <f t="shared" si="0"/>
        <v>2470</v>
      </c>
    </row>
    <row r="250" spans="1:9" x14ac:dyDescent="0.25">
      <c r="A250" t="s">
        <v>138</v>
      </c>
      <c r="B250" t="s">
        <v>139</v>
      </c>
      <c r="C250" t="s">
        <v>37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f t="shared" si="0"/>
        <v>2470</v>
      </c>
    </row>
    <row r="251" spans="1:9" x14ac:dyDescent="0.25">
      <c r="A251" t="s">
        <v>140</v>
      </c>
      <c r="B251" t="s">
        <v>141</v>
      </c>
      <c r="C251" t="s">
        <v>37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f t="shared" si="0"/>
        <v>2470</v>
      </c>
    </row>
    <row r="252" spans="1:9" x14ac:dyDescent="0.25">
      <c r="A252" t="s">
        <v>142</v>
      </c>
      <c r="B252" t="s">
        <v>143</v>
      </c>
      <c r="C252" t="s">
        <v>34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I252" s="28">
        <f t="shared" si="0"/>
        <v>2470</v>
      </c>
    </row>
    <row r="253" spans="1:9" x14ac:dyDescent="0.25">
      <c r="A253" t="s">
        <v>144</v>
      </c>
      <c r="B253" t="s">
        <v>145</v>
      </c>
      <c r="C253" t="s">
        <v>34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f t="shared" si="0"/>
        <v>2470</v>
      </c>
    </row>
    <row r="254" spans="1:9" x14ac:dyDescent="0.25">
      <c r="A254" t="s">
        <v>146</v>
      </c>
      <c r="B254" t="s">
        <v>147</v>
      </c>
      <c r="C254" t="s">
        <v>39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I254" s="28">
        <f t="shared" si="0"/>
        <v>2470</v>
      </c>
    </row>
    <row r="255" spans="1:9" x14ac:dyDescent="0.25">
      <c r="A255" t="s">
        <v>148</v>
      </c>
      <c r="B255" t="s">
        <v>149</v>
      </c>
      <c r="C255" t="s">
        <v>39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f t="shared" si="0"/>
        <v>2470</v>
      </c>
    </row>
    <row r="256" spans="1:9" x14ac:dyDescent="0.25">
      <c r="A256" t="s">
        <v>150</v>
      </c>
      <c r="B256" t="s">
        <v>151</v>
      </c>
      <c r="C256" t="s">
        <v>34</v>
      </c>
      <c r="D256" s="28">
        <v>230</v>
      </c>
      <c r="E256" s="28">
        <v>370</v>
      </c>
      <c r="F256" s="28">
        <v>2840</v>
      </c>
      <c r="G256" s="28">
        <v>600</v>
      </c>
      <c r="H256" s="28">
        <v>300</v>
      </c>
      <c r="I256" s="28">
        <f t="shared" si="0"/>
        <v>4340</v>
      </c>
    </row>
    <row r="257" spans="1:9" x14ac:dyDescent="0.25">
      <c r="A257" t="s">
        <v>152</v>
      </c>
      <c r="B257" t="s">
        <v>153</v>
      </c>
      <c r="C257" t="s">
        <v>37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f t="shared" si="0"/>
        <v>2470</v>
      </c>
    </row>
    <row r="258" spans="1:9" x14ac:dyDescent="0.25">
      <c r="A258" t="s">
        <v>154</v>
      </c>
      <c r="B258" t="s">
        <v>155</v>
      </c>
      <c r="C258" t="s">
        <v>37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f t="shared" si="0"/>
        <v>2470</v>
      </c>
    </row>
    <row r="259" spans="1:9" x14ac:dyDescent="0.25">
      <c r="A259" t="s">
        <v>156</v>
      </c>
      <c r="B259" t="s">
        <v>157</v>
      </c>
      <c r="C259" t="s">
        <v>37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I259" s="28">
        <f t="shared" si="0"/>
        <v>2470</v>
      </c>
    </row>
    <row r="260" spans="1:9" x14ac:dyDescent="0.25">
      <c r="A260" t="s">
        <v>158</v>
      </c>
      <c r="B260" t="s">
        <v>159</v>
      </c>
      <c r="C260" t="s">
        <v>37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I260" s="28">
        <f t="shared" si="0"/>
        <v>2470</v>
      </c>
    </row>
    <row r="261" spans="1:9" x14ac:dyDescent="0.25">
      <c r="A261" t="s">
        <v>160</v>
      </c>
      <c r="B261" t="s">
        <v>161</v>
      </c>
      <c r="C261" t="s">
        <v>37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f t="shared" si="0"/>
        <v>2470</v>
      </c>
    </row>
    <row r="262" spans="1:9" x14ac:dyDescent="0.25">
      <c r="A262" t="s">
        <v>162</v>
      </c>
      <c r="B262" t="s">
        <v>163</v>
      </c>
      <c r="C262" t="s">
        <v>37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I262" s="28">
        <f t="shared" si="0"/>
        <v>2470</v>
      </c>
    </row>
    <row r="263" spans="1:9" x14ac:dyDescent="0.25">
      <c r="A263" t="s">
        <v>164</v>
      </c>
      <c r="B263" t="s">
        <v>165</v>
      </c>
      <c r="C263" t="s">
        <v>37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f t="shared" si="0"/>
        <v>2470</v>
      </c>
    </row>
    <row r="264" spans="1:9" x14ac:dyDescent="0.25">
      <c r="A264" t="s">
        <v>166</v>
      </c>
      <c r="B264" t="s">
        <v>167</v>
      </c>
      <c r="C264" t="s">
        <v>37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I264" s="28">
        <f t="shared" si="0"/>
        <v>2470</v>
      </c>
    </row>
    <row r="265" spans="1:9" x14ac:dyDescent="0.25">
      <c r="A265" t="s">
        <v>168</v>
      </c>
      <c r="B265" t="s">
        <v>169</v>
      </c>
      <c r="C265" t="s">
        <v>37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f t="shared" si="0"/>
        <v>2470</v>
      </c>
    </row>
    <row r="266" spans="1:9" x14ac:dyDescent="0.25">
      <c r="A266" t="s">
        <v>170</v>
      </c>
      <c r="B266" t="s">
        <v>171</v>
      </c>
      <c r="C266" t="s">
        <v>37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I266" s="28">
        <f t="shared" ref="I266:I329" si="1">SUM(D266:H266)</f>
        <v>2470</v>
      </c>
    </row>
    <row r="267" spans="1:9" x14ac:dyDescent="0.25">
      <c r="A267" t="s">
        <v>172</v>
      </c>
      <c r="B267" t="s">
        <v>173</v>
      </c>
      <c r="C267" t="s">
        <v>37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f t="shared" si="1"/>
        <v>2470</v>
      </c>
    </row>
    <row r="268" spans="1:9" x14ac:dyDescent="0.25">
      <c r="A268" t="s">
        <v>174</v>
      </c>
      <c r="B268" t="s">
        <v>175</v>
      </c>
      <c r="C268" t="s">
        <v>37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I268" s="28">
        <f t="shared" si="1"/>
        <v>2470</v>
      </c>
    </row>
    <row r="269" spans="1:9" x14ac:dyDescent="0.25">
      <c r="A269" t="s">
        <v>176</v>
      </c>
      <c r="B269" t="s">
        <v>177</v>
      </c>
      <c r="C269" t="s">
        <v>37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I269" s="28">
        <f t="shared" si="1"/>
        <v>2470</v>
      </c>
    </row>
    <row r="270" spans="1:9" x14ac:dyDescent="0.25">
      <c r="A270" t="s">
        <v>178</v>
      </c>
      <c r="B270" t="s">
        <v>179</v>
      </c>
      <c r="C270" t="s">
        <v>37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I270" s="28">
        <f t="shared" si="1"/>
        <v>2470</v>
      </c>
    </row>
    <row r="271" spans="1:9" x14ac:dyDescent="0.25">
      <c r="A271" t="s">
        <v>180</v>
      </c>
      <c r="B271" t="s">
        <v>181</v>
      </c>
      <c r="C271" t="s">
        <v>37</v>
      </c>
      <c r="D271" s="28">
        <v>115</v>
      </c>
      <c r="E271" s="28">
        <v>185</v>
      </c>
      <c r="F271" s="28">
        <v>1420</v>
      </c>
      <c r="G271" s="28">
        <v>600</v>
      </c>
      <c r="H271" s="28">
        <v>150</v>
      </c>
      <c r="I271" s="28">
        <f t="shared" si="1"/>
        <v>2470</v>
      </c>
    </row>
    <row r="272" spans="1:9" x14ac:dyDescent="0.25">
      <c r="A272" t="s">
        <v>182</v>
      </c>
      <c r="B272" t="s">
        <v>183</v>
      </c>
      <c r="C272" t="s">
        <v>35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I272" s="28">
        <f t="shared" si="1"/>
        <v>2470</v>
      </c>
    </row>
    <row r="273" spans="1:9" x14ac:dyDescent="0.25">
      <c r="A273" t="s">
        <v>184</v>
      </c>
      <c r="B273" t="s">
        <v>185</v>
      </c>
      <c r="C273" t="s">
        <v>37</v>
      </c>
      <c r="D273" s="28">
        <v>115</v>
      </c>
      <c r="E273" s="28">
        <v>185</v>
      </c>
      <c r="F273" s="28">
        <v>1420</v>
      </c>
      <c r="G273" s="28">
        <v>600</v>
      </c>
      <c r="H273" s="28">
        <v>150</v>
      </c>
      <c r="I273" s="28">
        <f t="shared" si="1"/>
        <v>2470</v>
      </c>
    </row>
    <row r="274" spans="1:9" x14ac:dyDescent="0.25">
      <c r="A274" t="s">
        <v>186</v>
      </c>
      <c r="B274" t="s">
        <v>187</v>
      </c>
      <c r="C274" t="s">
        <v>37</v>
      </c>
      <c r="D274" s="28">
        <v>115</v>
      </c>
      <c r="E274" s="28">
        <v>185</v>
      </c>
      <c r="F274" s="28">
        <v>1420</v>
      </c>
      <c r="G274" s="28">
        <v>600</v>
      </c>
      <c r="H274" s="28">
        <v>150</v>
      </c>
      <c r="I274" s="28">
        <f t="shared" si="1"/>
        <v>2470</v>
      </c>
    </row>
    <row r="275" spans="1:9" x14ac:dyDescent="0.25">
      <c r="A275" t="s">
        <v>188</v>
      </c>
      <c r="B275" t="s">
        <v>189</v>
      </c>
      <c r="C275" t="s">
        <v>37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I275" s="28">
        <f t="shared" si="1"/>
        <v>2470</v>
      </c>
    </row>
    <row r="276" spans="1:9" x14ac:dyDescent="0.25">
      <c r="A276" t="s">
        <v>190</v>
      </c>
      <c r="B276" t="s">
        <v>191</v>
      </c>
      <c r="C276" t="s">
        <v>37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I276" s="28">
        <f t="shared" si="1"/>
        <v>2470</v>
      </c>
    </row>
    <row r="277" spans="1:9" x14ac:dyDescent="0.25">
      <c r="A277" t="s">
        <v>192</v>
      </c>
      <c r="B277" t="s">
        <v>193</v>
      </c>
      <c r="C277" t="s">
        <v>37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f t="shared" si="1"/>
        <v>2470</v>
      </c>
    </row>
    <row r="278" spans="1:9" x14ac:dyDescent="0.25">
      <c r="A278" t="s">
        <v>194</v>
      </c>
      <c r="B278" t="s">
        <v>195</v>
      </c>
      <c r="C278" t="s">
        <v>39</v>
      </c>
      <c r="D278" s="28">
        <v>115</v>
      </c>
      <c r="E278" s="28">
        <v>185</v>
      </c>
      <c r="F278" s="28">
        <v>1420</v>
      </c>
      <c r="G278" s="28">
        <v>600</v>
      </c>
      <c r="H278" s="28">
        <v>150</v>
      </c>
      <c r="I278" s="28">
        <f t="shared" si="1"/>
        <v>2470</v>
      </c>
    </row>
    <row r="279" spans="1:9" x14ac:dyDescent="0.25">
      <c r="A279" t="s">
        <v>196</v>
      </c>
      <c r="B279" t="s">
        <v>197</v>
      </c>
      <c r="C279" t="s">
        <v>35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f t="shared" si="1"/>
        <v>2470</v>
      </c>
    </row>
    <row r="280" spans="1:9" x14ac:dyDescent="0.25">
      <c r="A280" t="s">
        <v>198</v>
      </c>
      <c r="B280" t="s">
        <v>199</v>
      </c>
      <c r="C280" t="s">
        <v>39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I280" s="28">
        <f t="shared" si="1"/>
        <v>2470</v>
      </c>
    </row>
    <row r="281" spans="1:9" x14ac:dyDescent="0.25">
      <c r="A281" t="s">
        <v>200</v>
      </c>
      <c r="B281" t="s">
        <v>201</v>
      </c>
      <c r="C281" t="s">
        <v>37</v>
      </c>
      <c r="D281" s="28">
        <v>115</v>
      </c>
      <c r="E281" s="28">
        <v>185</v>
      </c>
      <c r="F281" s="28">
        <v>1420</v>
      </c>
      <c r="G281" s="28">
        <v>600</v>
      </c>
      <c r="H281" s="28">
        <v>150</v>
      </c>
      <c r="I281" s="28">
        <f t="shared" si="1"/>
        <v>2470</v>
      </c>
    </row>
    <row r="282" spans="1:9" x14ac:dyDescent="0.25">
      <c r="A282" t="s">
        <v>202</v>
      </c>
      <c r="B282" t="s">
        <v>203</v>
      </c>
      <c r="C282" t="s">
        <v>37</v>
      </c>
      <c r="D282" s="28">
        <v>230</v>
      </c>
      <c r="E282" s="28">
        <v>370</v>
      </c>
      <c r="F282" s="28">
        <v>2840</v>
      </c>
      <c r="G282" s="28">
        <v>600</v>
      </c>
      <c r="H282" s="28">
        <v>300</v>
      </c>
      <c r="I282" s="28">
        <f t="shared" si="1"/>
        <v>4340</v>
      </c>
    </row>
    <row r="283" spans="1:9" x14ac:dyDescent="0.25">
      <c r="A283" t="s">
        <v>204</v>
      </c>
      <c r="B283" t="s">
        <v>205</v>
      </c>
      <c r="C283" t="s">
        <v>37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I283" s="28">
        <f t="shared" si="1"/>
        <v>2470</v>
      </c>
    </row>
    <row r="284" spans="1:9" x14ac:dyDescent="0.25">
      <c r="A284" t="s">
        <v>206</v>
      </c>
      <c r="B284" t="s">
        <v>207</v>
      </c>
      <c r="C284" t="s">
        <v>37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I284" s="28">
        <f t="shared" si="1"/>
        <v>2470</v>
      </c>
    </row>
    <row r="285" spans="1:9" x14ac:dyDescent="0.25">
      <c r="A285" t="s">
        <v>208</v>
      </c>
      <c r="B285" t="s">
        <v>209</v>
      </c>
      <c r="C285" t="s">
        <v>37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f t="shared" si="1"/>
        <v>2470</v>
      </c>
    </row>
    <row r="286" spans="1:9" x14ac:dyDescent="0.25">
      <c r="A286" t="s">
        <v>210</v>
      </c>
      <c r="B286" t="s">
        <v>211</v>
      </c>
      <c r="C286" t="s">
        <v>39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I286" s="28">
        <f t="shared" si="1"/>
        <v>2470</v>
      </c>
    </row>
    <row r="287" spans="1:9" x14ac:dyDescent="0.25">
      <c r="A287" t="s">
        <v>212</v>
      </c>
      <c r="B287" t="s">
        <v>213</v>
      </c>
      <c r="C287" t="s">
        <v>35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I287" s="28">
        <f t="shared" si="1"/>
        <v>2470</v>
      </c>
    </row>
    <row r="288" spans="1:9" x14ac:dyDescent="0.25">
      <c r="A288" t="s">
        <v>214</v>
      </c>
      <c r="B288" t="s">
        <v>215</v>
      </c>
      <c r="C288" t="s">
        <v>35</v>
      </c>
      <c r="D288" s="28">
        <v>345</v>
      </c>
      <c r="E288" s="28">
        <v>555</v>
      </c>
      <c r="F288" s="28">
        <v>4260</v>
      </c>
      <c r="G288" s="28">
        <v>600</v>
      </c>
      <c r="H288" s="28">
        <v>450</v>
      </c>
      <c r="I288" s="28">
        <f t="shared" si="1"/>
        <v>6210</v>
      </c>
    </row>
    <row r="289" spans="1:9" x14ac:dyDescent="0.25">
      <c r="A289" t="s">
        <v>216</v>
      </c>
      <c r="B289" t="s">
        <v>217</v>
      </c>
      <c r="C289" t="s">
        <v>35</v>
      </c>
      <c r="D289" s="28">
        <v>172.5</v>
      </c>
      <c r="E289" s="28">
        <v>277.5</v>
      </c>
      <c r="F289" s="28">
        <v>2130</v>
      </c>
      <c r="G289" s="28">
        <v>600</v>
      </c>
      <c r="H289" s="28">
        <v>225</v>
      </c>
      <c r="I289" s="28">
        <f t="shared" si="1"/>
        <v>3405</v>
      </c>
    </row>
    <row r="290" spans="1:9" x14ac:dyDescent="0.25">
      <c r="A290" t="s">
        <v>218</v>
      </c>
      <c r="B290" t="s">
        <v>219</v>
      </c>
      <c r="C290" t="s">
        <v>35</v>
      </c>
      <c r="D290" s="28">
        <v>57.5</v>
      </c>
      <c r="E290" s="28">
        <v>92.5</v>
      </c>
      <c r="F290" s="28">
        <v>710</v>
      </c>
      <c r="G290" s="28">
        <v>600</v>
      </c>
      <c r="H290" s="28">
        <v>75</v>
      </c>
      <c r="I290" s="28">
        <f t="shared" si="1"/>
        <v>1535</v>
      </c>
    </row>
    <row r="291" spans="1:9" x14ac:dyDescent="0.25">
      <c r="A291" t="s">
        <v>220</v>
      </c>
      <c r="B291" t="s">
        <v>221</v>
      </c>
      <c r="C291" t="s">
        <v>35</v>
      </c>
      <c r="D291" s="28">
        <v>230</v>
      </c>
      <c r="E291" s="28">
        <v>370</v>
      </c>
      <c r="F291" s="28">
        <v>2840</v>
      </c>
      <c r="G291" s="28">
        <v>600</v>
      </c>
      <c r="H291" s="28">
        <v>300</v>
      </c>
      <c r="I291" s="28">
        <f t="shared" si="1"/>
        <v>4340</v>
      </c>
    </row>
    <row r="292" spans="1:9" x14ac:dyDescent="0.25">
      <c r="A292" t="s">
        <v>222</v>
      </c>
      <c r="B292" t="s">
        <v>223</v>
      </c>
      <c r="C292" t="s">
        <v>35</v>
      </c>
      <c r="D292" s="28">
        <v>230</v>
      </c>
      <c r="E292" s="28">
        <v>370</v>
      </c>
      <c r="F292" s="28">
        <v>2840</v>
      </c>
      <c r="G292" s="28">
        <v>600</v>
      </c>
      <c r="H292" s="28">
        <v>300</v>
      </c>
      <c r="I292" s="28">
        <f t="shared" si="1"/>
        <v>4340</v>
      </c>
    </row>
    <row r="293" spans="1:9" x14ac:dyDescent="0.25">
      <c r="A293" t="s">
        <v>224</v>
      </c>
      <c r="B293" t="s">
        <v>225</v>
      </c>
      <c r="C293" t="s">
        <v>35</v>
      </c>
      <c r="D293" s="28">
        <v>460</v>
      </c>
      <c r="E293" s="28">
        <v>740</v>
      </c>
      <c r="F293" s="28">
        <v>5680</v>
      </c>
      <c r="G293" s="28">
        <v>600</v>
      </c>
      <c r="H293" s="28">
        <v>600</v>
      </c>
      <c r="I293" s="28">
        <f t="shared" si="1"/>
        <v>8080</v>
      </c>
    </row>
    <row r="294" spans="1:9" x14ac:dyDescent="0.25">
      <c r="A294" t="s">
        <v>226</v>
      </c>
      <c r="B294" t="s">
        <v>227</v>
      </c>
      <c r="C294" t="s">
        <v>35</v>
      </c>
      <c r="D294" s="28">
        <v>402.5</v>
      </c>
      <c r="E294" s="28">
        <v>647.5</v>
      </c>
      <c r="F294" s="28">
        <v>4970</v>
      </c>
      <c r="G294" s="28">
        <v>600</v>
      </c>
      <c r="H294" s="28">
        <v>525</v>
      </c>
      <c r="I294" s="28">
        <f t="shared" si="1"/>
        <v>7145</v>
      </c>
    </row>
    <row r="295" spans="1:9" x14ac:dyDescent="0.25">
      <c r="A295" t="s">
        <v>228</v>
      </c>
      <c r="B295" t="s">
        <v>229</v>
      </c>
      <c r="C295" t="s">
        <v>35</v>
      </c>
      <c r="D295" s="28">
        <v>230</v>
      </c>
      <c r="E295" s="28">
        <v>370</v>
      </c>
      <c r="F295" s="28">
        <v>2840</v>
      </c>
      <c r="G295" s="28">
        <v>600</v>
      </c>
      <c r="H295" s="28">
        <v>300</v>
      </c>
      <c r="I295" s="28">
        <f t="shared" si="1"/>
        <v>4340</v>
      </c>
    </row>
    <row r="296" spans="1:9" x14ac:dyDescent="0.25">
      <c r="A296" t="s">
        <v>230</v>
      </c>
      <c r="B296" t="s">
        <v>231</v>
      </c>
      <c r="C296" t="s">
        <v>35</v>
      </c>
      <c r="D296" s="28">
        <v>230</v>
      </c>
      <c r="E296" s="28">
        <v>370</v>
      </c>
      <c r="F296" s="28">
        <v>2840</v>
      </c>
      <c r="G296" s="28">
        <v>600</v>
      </c>
      <c r="H296" s="28">
        <v>300</v>
      </c>
      <c r="I296" s="28">
        <f t="shared" si="1"/>
        <v>4340</v>
      </c>
    </row>
    <row r="297" spans="1:9" x14ac:dyDescent="0.25">
      <c r="A297" t="s">
        <v>232</v>
      </c>
      <c r="B297" t="s">
        <v>233</v>
      </c>
      <c r="C297" t="s">
        <v>35</v>
      </c>
      <c r="D297" s="28">
        <v>230</v>
      </c>
      <c r="E297" s="28">
        <v>370</v>
      </c>
      <c r="F297" s="28">
        <v>2840</v>
      </c>
      <c r="G297" s="28">
        <v>600</v>
      </c>
      <c r="H297" s="28">
        <v>300</v>
      </c>
      <c r="I297" s="28">
        <f t="shared" si="1"/>
        <v>4340</v>
      </c>
    </row>
    <row r="298" spans="1:9" x14ac:dyDescent="0.25">
      <c r="A298" t="s">
        <v>234</v>
      </c>
      <c r="B298" t="s">
        <v>235</v>
      </c>
      <c r="C298" t="s">
        <v>35</v>
      </c>
      <c r="D298" s="28">
        <v>230</v>
      </c>
      <c r="E298" s="28">
        <v>370</v>
      </c>
      <c r="F298" s="28">
        <v>2840</v>
      </c>
      <c r="G298" s="28">
        <v>600</v>
      </c>
      <c r="H298" s="28">
        <v>300</v>
      </c>
      <c r="I298" s="28">
        <f t="shared" si="1"/>
        <v>4340</v>
      </c>
    </row>
    <row r="299" spans="1:9" x14ac:dyDescent="0.25">
      <c r="A299" t="s">
        <v>236</v>
      </c>
      <c r="B299" t="s">
        <v>237</v>
      </c>
      <c r="C299" t="s">
        <v>35</v>
      </c>
      <c r="D299" s="28">
        <v>575</v>
      </c>
      <c r="E299" s="28">
        <v>925</v>
      </c>
      <c r="F299" s="28">
        <v>7100</v>
      </c>
      <c r="G299" s="28">
        <v>600</v>
      </c>
      <c r="H299" s="28">
        <v>750</v>
      </c>
      <c r="I299" s="28">
        <f t="shared" si="1"/>
        <v>9950</v>
      </c>
    </row>
    <row r="300" spans="1:9" x14ac:dyDescent="0.25">
      <c r="A300" t="s">
        <v>238</v>
      </c>
      <c r="B300" t="s">
        <v>239</v>
      </c>
      <c r="C300" t="s">
        <v>35</v>
      </c>
      <c r="D300" s="28">
        <v>575</v>
      </c>
      <c r="E300" s="28">
        <v>925</v>
      </c>
      <c r="F300" s="28">
        <v>7100</v>
      </c>
      <c r="G300" s="28">
        <v>600</v>
      </c>
      <c r="H300" s="28">
        <v>750</v>
      </c>
      <c r="I300" s="28">
        <f t="shared" si="1"/>
        <v>9950</v>
      </c>
    </row>
    <row r="301" spans="1:9" x14ac:dyDescent="0.25">
      <c r="A301" t="s">
        <v>240</v>
      </c>
      <c r="B301" t="s">
        <v>241</v>
      </c>
      <c r="C301" t="s">
        <v>35</v>
      </c>
      <c r="D301" s="28">
        <v>57.5</v>
      </c>
      <c r="E301" s="28">
        <v>92.5</v>
      </c>
      <c r="F301" s="28">
        <v>710</v>
      </c>
      <c r="G301" s="28">
        <v>600</v>
      </c>
      <c r="H301" s="28">
        <v>75</v>
      </c>
      <c r="I301" s="28">
        <f t="shared" si="1"/>
        <v>1535</v>
      </c>
    </row>
    <row r="302" spans="1:9" x14ac:dyDescent="0.25">
      <c r="A302" t="s">
        <v>242</v>
      </c>
      <c r="B302" t="s">
        <v>243</v>
      </c>
      <c r="C302" t="s">
        <v>35</v>
      </c>
      <c r="D302" s="28">
        <v>57.5</v>
      </c>
      <c r="E302" s="28">
        <v>92.5</v>
      </c>
      <c r="F302" s="28">
        <v>710</v>
      </c>
      <c r="G302" s="28">
        <v>600</v>
      </c>
      <c r="H302" s="28">
        <v>75</v>
      </c>
      <c r="I302" s="28">
        <f t="shared" si="1"/>
        <v>1535</v>
      </c>
    </row>
    <row r="303" spans="1:9" x14ac:dyDescent="0.25">
      <c r="A303" t="s">
        <v>244</v>
      </c>
      <c r="B303" t="s">
        <v>245</v>
      </c>
      <c r="C303" t="s">
        <v>35</v>
      </c>
      <c r="D303" s="28">
        <v>57.5</v>
      </c>
      <c r="E303" s="28">
        <v>92.5</v>
      </c>
      <c r="F303" s="28">
        <v>710</v>
      </c>
      <c r="G303" s="28">
        <v>600</v>
      </c>
      <c r="H303" s="28">
        <v>75</v>
      </c>
      <c r="I303" s="28">
        <f t="shared" si="1"/>
        <v>1535</v>
      </c>
    </row>
    <row r="304" spans="1:9" x14ac:dyDescent="0.25">
      <c r="A304" t="s">
        <v>246</v>
      </c>
      <c r="B304" t="s">
        <v>247</v>
      </c>
      <c r="C304" t="s">
        <v>39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I304" s="28">
        <f t="shared" si="1"/>
        <v>2470</v>
      </c>
    </row>
    <row r="305" spans="1:9" x14ac:dyDescent="0.25">
      <c r="A305" t="s">
        <v>248</v>
      </c>
      <c r="B305" t="s">
        <v>249</v>
      </c>
      <c r="C305" t="s">
        <v>35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I305" s="28">
        <f t="shared" si="1"/>
        <v>2470</v>
      </c>
    </row>
    <row r="306" spans="1:9" x14ac:dyDescent="0.25">
      <c r="A306" t="s">
        <v>250</v>
      </c>
      <c r="B306" t="s">
        <v>251</v>
      </c>
      <c r="C306" t="s">
        <v>34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I306" s="28">
        <f t="shared" si="1"/>
        <v>2470</v>
      </c>
    </row>
    <row r="307" spans="1:9" x14ac:dyDescent="0.25">
      <c r="A307" t="s">
        <v>252</v>
      </c>
      <c r="B307" t="s">
        <v>253</v>
      </c>
      <c r="C307" t="s">
        <v>34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I307" s="28">
        <f t="shared" si="1"/>
        <v>2470</v>
      </c>
    </row>
    <row r="308" spans="1:9" x14ac:dyDescent="0.25">
      <c r="A308" t="s">
        <v>254</v>
      </c>
      <c r="B308" t="s">
        <v>255</v>
      </c>
      <c r="C308" t="s">
        <v>37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I308" s="28">
        <f t="shared" si="1"/>
        <v>2470</v>
      </c>
    </row>
    <row r="309" spans="1:9" x14ac:dyDescent="0.25">
      <c r="A309" t="s">
        <v>256</v>
      </c>
      <c r="B309" t="s">
        <v>257</v>
      </c>
      <c r="C309" t="s">
        <v>35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I309" s="28">
        <f t="shared" si="1"/>
        <v>2470</v>
      </c>
    </row>
    <row r="310" spans="1:9" x14ac:dyDescent="0.25">
      <c r="A310" t="s">
        <v>258</v>
      </c>
      <c r="B310" t="s">
        <v>259</v>
      </c>
      <c r="C310" t="s">
        <v>37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f t="shared" si="1"/>
        <v>2470</v>
      </c>
    </row>
    <row r="311" spans="1:9" x14ac:dyDescent="0.25">
      <c r="A311" t="s">
        <v>260</v>
      </c>
      <c r="B311" t="s">
        <v>261</v>
      </c>
      <c r="C311" t="s">
        <v>37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f t="shared" si="1"/>
        <v>2470</v>
      </c>
    </row>
    <row r="312" spans="1:9" x14ac:dyDescent="0.25">
      <c r="A312" t="s">
        <v>262</v>
      </c>
      <c r="B312" t="s">
        <v>263</v>
      </c>
      <c r="C312" t="s">
        <v>37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I312" s="28">
        <f t="shared" si="1"/>
        <v>2470</v>
      </c>
    </row>
    <row r="313" spans="1:9" x14ac:dyDescent="0.25">
      <c r="A313" t="s">
        <v>264</v>
      </c>
      <c r="B313" t="s">
        <v>265</v>
      </c>
      <c r="C313" t="s">
        <v>35</v>
      </c>
      <c r="D313" s="28">
        <v>115</v>
      </c>
      <c r="E313" s="28">
        <v>185</v>
      </c>
      <c r="F313" s="28">
        <v>1420</v>
      </c>
      <c r="G313" s="28">
        <v>600</v>
      </c>
      <c r="H313" s="28">
        <v>150</v>
      </c>
      <c r="I313" s="28">
        <f t="shared" si="1"/>
        <v>2470</v>
      </c>
    </row>
    <row r="314" spans="1:9" x14ac:dyDescent="0.25">
      <c r="A314" t="s">
        <v>266</v>
      </c>
      <c r="B314" t="s">
        <v>267</v>
      </c>
      <c r="C314" t="s">
        <v>35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I314" s="28">
        <f t="shared" si="1"/>
        <v>2470</v>
      </c>
    </row>
    <row r="315" spans="1:9" x14ac:dyDescent="0.25">
      <c r="A315" t="s">
        <v>268</v>
      </c>
      <c r="B315" t="s">
        <v>269</v>
      </c>
      <c r="C315" t="s">
        <v>35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I315" s="28">
        <f t="shared" si="1"/>
        <v>2470</v>
      </c>
    </row>
    <row r="316" spans="1:9" x14ac:dyDescent="0.25">
      <c r="A316" t="s">
        <v>270</v>
      </c>
      <c r="B316" t="s">
        <v>271</v>
      </c>
      <c r="C316" t="s">
        <v>37</v>
      </c>
      <c r="D316" s="28">
        <v>115</v>
      </c>
      <c r="E316" s="28">
        <v>185</v>
      </c>
      <c r="F316" s="28">
        <v>1420</v>
      </c>
      <c r="G316" s="28">
        <v>600</v>
      </c>
      <c r="H316" s="28">
        <v>150</v>
      </c>
      <c r="I316" s="28">
        <f t="shared" si="1"/>
        <v>2470</v>
      </c>
    </row>
    <row r="317" spans="1:9" x14ac:dyDescent="0.25">
      <c r="A317" t="s">
        <v>272</v>
      </c>
      <c r="B317" t="s">
        <v>273</v>
      </c>
      <c r="C317" t="s">
        <v>37</v>
      </c>
      <c r="D317" s="28">
        <v>460</v>
      </c>
      <c r="E317" s="28">
        <v>740</v>
      </c>
      <c r="F317" s="28">
        <v>5680</v>
      </c>
      <c r="G317" s="28">
        <v>600</v>
      </c>
      <c r="H317" s="28">
        <v>600</v>
      </c>
      <c r="I317" s="28">
        <f t="shared" si="1"/>
        <v>8080</v>
      </c>
    </row>
    <row r="318" spans="1:9" x14ac:dyDescent="0.25">
      <c r="A318" t="s">
        <v>274</v>
      </c>
      <c r="B318" t="s">
        <v>275</v>
      </c>
      <c r="C318" t="s">
        <v>37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I318" s="28">
        <f t="shared" si="1"/>
        <v>2470</v>
      </c>
    </row>
    <row r="319" spans="1:9" x14ac:dyDescent="0.25">
      <c r="A319" t="s">
        <v>276</v>
      </c>
      <c r="B319" t="s">
        <v>277</v>
      </c>
      <c r="C319" t="s">
        <v>34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f t="shared" si="1"/>
        <v>2470</v>
      </c>
    </row>
    <row r="320" spans="1:9" x14ac:dyDescent="0.25">
      <c r="A320" t="s">
        <v>278</v>
      </c>
      <c r="B320" t="s">
        <v>279</v>
      </c>
      <c r="C320" t="s">
        <v>37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f t="shared" si="1"/>
        <v>2470</v>
      </c>
    </row>
    <row r="321" spans="1:9" x14ac:dyDescent="0.25">
      <c r="A321" t="s">
        <v>280</v>
      </c>
      <c r="B321" t="s">
        <v>281</v>
      </c>
      <c r="C321" t="s">
        <v>37</v>
      </c>
      <c r="D321" s="28">
        <v>230</v>
      </c>
      <c r="E321" s="28">
        <v>370</v>
      </c>
      <c r="F321" s="28">
        <v>2840</v>
      </c>
      <c r="G321" s="28">
        <v>600</v>
      </c>
      <c r="H321" s="28">
        <v>300</v>
      </c>
      <c r="I321" s="28">
        <f t="shared" si="1"/>
        <v>4340</v>
      </c>
    </row>
    <row r="322" spans="1:9" x14ac:dyDescent="0.25">
      <c r="A322" t="s">
        <v>282</v>
      </c>
      <c r="B322" t="s">
        <v>283</v>
      </c>
      <c r="C322" t="s">
        <v>37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I322" s="28">
        <f t="shared" si="1"/>
        <v>2470</v>
      </c>
    </row>
    <row r="323" spans="1:9" x14ac:dyDescent="0.25">
      <c r="A323" t="s">
        <v>284</v>
      </c>
      <c r="B323" t="s">
        <v>285</v>
      </c>
      <c r="C323" t="s">
        <v>37</v>
      </c>
      <c r="D323" s="28">
        <v>115</v>
      </c>
      <c r="E323" s="28">
        <v>185</v>
      </c>
      <c r="F323" s="28">
        <v>1420</v>
      </c>
      <c r="G323" s="28">
        <v>600</v>
      </c>
      <c r="H323" s="28">
        <v>150</v>
      </c>
      <c r="I323" s="28">
        <f t="shared" si="1"/>
        <v>2470</v>
      </c>
    </row>
    <row r="324" spans="1:9" x14ac:dyDescent="0.25">
      <c r="A324" t="s">
        <v>286</v>
      </c>
      <c r="B324" t="s">
        <v>287</v>
      </c>
      <c r="C324" t="s">
        <v>34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I324" s="28">
        <f t="shared" si="1"/>
        <v>2470</v>
      </c>
    </row>
    <row r="325" spans="1:9" x14ac:dyDescent="0.25">
      <c r="A325" t="s">
        <v>288</v>
      </c>
      <c r="B325" t="s">
        <v>289</v>
      </c>
      <c r="C325" t="s">
        <v>37</v>
      </c>
      <c r="D325" s="28">
        <v>115</v>
      </c>
      <c r="E325" s="28">
        <v>185</v>
      </c>
      <c r="F325" s="28">
        <v>1420</v>
      </c>
      <c r="G325" s="28">
        <v>600</v>
      </c>
      <c r="H325" s="28">
        <v>150</v>
      </c>
      <c r="I325" s="28">
        <f t="shared" si="1"/>
        <v>2470</v>
      </c>
    </row>
    <row r="326" spans="1:9" x14ac:dyDescent="0.25">
      <c r="A326" t="s">
        <v>290</v>
      </c>
      <c r="B326" t="s">
        <v>291</v>
      </c>
      <c r="C326" t="s">
        <v>37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I326" s="28">
        <f t="shared" si="1"/>
        <v>2470</v>
      </c>
    </row>
    <row r="327" spans="1:9" x14ac:dyDescent="0.25">
      <c r="A327" t="s">
        <v>292</v>
      </c>
      <c r="B327" t="s">
        <v>293</v>
      </c>
      <c r="C327" t="s">
        <v>39</v>
      </c>
      <c r="D327" s="28">
        <v>230</v>
      </c>
      <c r="E327" s="28">
        <v>370</v>
      </c>
      <c r="F327" s="28">
        <v>2840</v>
      </c>
      <c r="G327" s="28">
        <v>600</v>
      </c>
      <c r="H327" s="28">
        <v>300</v>
      </c>
      <c r="I327" s="28">
        <f t="shared" si="1"/>
        <v>4340</v>
      </c>
    </row>
    <row r="328" spans="1:9" x14ac:dyDescent="0.25">
      <c r="A328" t="s">
        <v>294</v>
      </c>
      <c r="B328" t="s">
        <v>295</v>
      </c>
      <c r="C328" t="s">
        <v>37</v>
      </c>
      <c r="D328" s="28">
        <v>115</v>
      </c>
      <c r="E328" s="28">
        <v>185</v>
      </c>
      <c r="F328" s="28">
        <v>1420</v>
      </c>
      <c r="G328" s="28">
        <v>600</v>
      </c>
      <c r="H328" s="28">
        <v>150</v>
      </c>
      <c r="I328" s="28">
        <f t="shared" si="1"/>
        <v>2470</v>
      </c>
    </row>
    <row r="329" spans="1:9" x14ac:dyDescent="0.25">
      <c r="A329" t="s">
        <v>296</v>
      </c>
      <c r="B329" t="s">
        <v>297</v>
      </c>
      <c r="C329" t="s">
        <v>37</v>
      </c>
      <c r="D329" s="28">
        <v>115</v>
      </c>
      <c r="E329" s="28">
        <v>185</v>
      </c>
      <c r="F329" s="28">
        <v>1420</v>
      </c>
      <c r="G329" s="28">
        <v>600</v>
      </c>
      <c r="H329" s="28">
        <v>150</v>
      </c>
      <c r="I329" s="28">
        <f t="shared" si="1"/>
        <v>2470</v>
      </c>
    </row>
    <row r="330" spans="1:9" x14ac:dyDescent="0.25">
      <c r="A330" t="s">
        <v>298</v>
      </c>
      <c r="B330" t="s">
        <v>299</v>
      </c>
      <c r="C330" t="s">
        <v>37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I330" s="28">
        <f t="shared" ref="I330:I380" si="2">SUM(D330:H330)</f>
        <v>2470</v>
      </c>
    </row>
    <row r="331" spans="1:9" x14ac:dyDescent="0.25">
      <c r="A331" t="s">
        <v>300</v>
      </c>
      <c r="B331" t="s">
        <v>301</v>
      </c>
      <c r="C331" t="s">
        <v>34</v>
      </c>
      <c r="D331" s="28">
        <v>230</v>
      </c>
      <c r="E331" s="28">
        <v>370</v>
      </c>
      <c r="F331" s="28">
        <v>2840</v>
      </c>
      <c r="G331" s="28">
        <v>600</v>
      </c>
      <c r="H331" s="28">
        <v>300</v>
      </c>
      <c r="I331" s="28">
        <f t="shared" si="2"/>
        <v>4340</v>
      </c>
    </row>
    <row r="332" spans="1:9" x14ac:dyDescent="0.25">
      <c r="A332" t="s">
        <v>302</v>
      </c>
      <c r="B332" t="s">
        <v>303</v>
      </c>
      <c r="C332" t="s">
        <v>37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I332" s="28">
        <f t="shared" si="2"/>
        <v>2470</v>
      </c>
    </row>
    <row r="333" spans="1:9" x14ac:dyDescent="0.25">
      <c r="A333" t="s">
        <v>304</v>
      </c>
      <c r="B333" t="s">
        <v>305</v>
      </c>
      <c r="C333" t="s">
        <v>35</v>
      </c>
      <c r="D333" s="28">
        <v>575</v>
      </c>
      <c r="E333" s="28">
        <v>925</v>
      </c>
      <c r="F333" s="28">
        <v>7100</v>
      </c>
      <c r="G333" s="28">
        <v>600</v>
      </c>
      <c r="H333" s="28">
        <v>750</v>
      </c>
      <c r="I333" s="28">
        <f t="shared" si="2"/>
        <v>9950</v>
      </c>
    </row>
    <row r="334" spans="1:9" x14ac:dyDescent="0.25">
      <c r="A334" t="s">
        <v>306</v>
      </c>
      <c r="B334" t="s">
        <v>307</v>
      </c>
      <c r="C334" t="s">
        <v>34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I334" s="28">
        <f t="shared" si="2"/>
        <v>2470</v>
      </c>
    </row>
    <row r="335" spans="1:9" x14ac:dyDescent="0.25">
      <c r="A335" t="s">
        <v>308</v>
      </c>
      <c r="B335" t="s">
        <v>309</v>
      </c>
      <c r="C335" t="s">
        <v>37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I335" s="28">
        <f t="shared" si="2"/>
        <v>2470</v>
      </c>
    </row>
    <row r="336" spans="1:9" x14ac:dyDescent="0.25">
      <c r="A336" t="s">
        <v>310</v>
      </c>
      <c r="B336" t="s">
        <v>311</v>
      </c>
      <c r="C336" t="s">
        <v>37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I336" s="28">
        <f t="shared" si="2"/>
        <v>2470</v>
      </c>
    </row>
    <row r="337" spans="1:9" x14ac:dyDescent="0.25">
      <c r="A337" t="s">
        <v>312</v>
      </c>
      <c r="B337" t="s">
        <v>313</v>
      </c>
      <c r="C337" t="s">
        <v>37</v>
      </c>
      <c r="D337" s="28">
        <v>115</v>
      </c>
      <c r="E337" s="28">
        <v>185</v>
      </c>
      <c r="F337" s="28">
        <v>1420</v>
      </c>
      <c r="G337" s="28">
        <v>600</v>
      </c>
      <c r="H337" s="28">
        <v>150</v>
      </c>
      <c r="I337" s="28">
        <f t="shared" si="2"/>
        <v>2470</v>
      </c>
    </row>
    <row r="338" spans="1:9" x14ac:dyDescent="0.25">
      <c r="A338" t="s">
        <v>314</v>
      </c>
      <c r="B338" t="s">
        <v>315</v>
      </c>
      <c r="C338" t="s">
        <v>37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I338" s="28">
        <f t="shared" si="2"/>
        <v>2470</v>
      </c>
    </row>
    <row r="339" spans="1:9" x14ac:dyDescent="0.25">
      <c r="A339" t="s">
        <v>316</v>
      </c>
      <c r="B339" t="s">
        <v>317</v>
      </c>
      <c r="C339" t="s">
        <v>37</v>
      </c>
      <c r="D339" s="28">
        <v>115</v>
      </c>
      <c r="E339" s="28">
        <v>185</v>
      </c>
      <c r="F339" s="28">
        <v>1420</v>
      </c>
      <c r="G339" s="28">
        <v>600</v>
      </c>
      <c r="H339" s="28">
        <v>150</v>
      </c>
      <c r="I339" s="28">
        <f t="shared" si="2"/>
        <v>2470</v>
      </c>
    </row>
    <row r="340" spans="1:9" x14ac:dyDescent="0.25">
      <c r="A340" t="s">
        <v>318</v>
      </c>
      <c r="B340" t="s">
        <v>319</v>
      </c>
      <c r="C340" t="s">
        <v>34</v>
      </c>
      <c r="D340" s="28">
        <v>115</v>
      </c>
      <c r="E340" s="28">
        <v>185</v>
      </c>
      <c r="F340" s="28">
        <v>1420</v>
      </c>
      <c r="G340" s="28">
        <v>600</v>
      </c>
      <c r="H340" s="28">
        <v>150</v>
      </c>
      <c r="I340" s="28">
        <f t="shared" si="2"/>
        <v>2470</v>
      </c>
    </row>
    <row r="341" spans="1:9" x14ac:dyDescent="0.25">
      <c r="A341" t="s">
        <v>320</v>
      </c>
      <c r="B341" t="s">
        <v>321</v>
      </c>
      <c r="C341" t="s">
        <v>37</v>
      </c>
      <c r="D341" s="28">
        <v>115</v>
      </c>
      <c r="E341" s="28">
        <v>185</v>
      </c>
      <c r="F341" s="28">
        <v>1420</v>
      </c>
      <c r="G341" s="28">
        <v>600</v>
      </c>
      <c r="H341" s="28">
        <v>150</v>
      </c>
      <c r="I341" s="28">
        <f t="shared" si="2"/>
        <v>2470</v>
      </c>
    </row>
    <row r="342" spans="1:9" x14ac:dyDescent="0.25">
      <c r="A342" t="s">
        <v>322</v>
      </c>
      <c r="B342" t="s">
        <v>323</v>
      </c>
      <c r="C342" t="s">
        <v>37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I342" s="28">
        <f t="shared" si="2"/>
        <v>2470</v>
      </c>
    </row>
    <row r="343" spans="1:9" x14ac:dyDescent="0.25">
      <c r="A343" t="s">
        <v>324</v>
      </c>
      <c r="B343" t="s">
        <v>325</v>
      </c>
      <c r="C343" t="s">
        <v>34</v>
      </c>
      <c r="D343" s="28">
        <v>345</v>
      </c>
      <c r="E343" s="28">
        <v>555</v>
      </c>
      <c r="F343" s="28">
        <v>4260</v>
      </c>
      <c r="G343" s="28">
        <v>600</v>
      </c>
      <c r="H343" s="28">
        <v>450</v>
      </c>
      <c r="I343" s="28">
        <f t="shared" si="2"/>
        <v>6210</v>
      </c>
    </row>
    <row r="344" spans="1:9" x14ac:dyDescent="0.25">
      <c r="A344" t="s">
        <v>326</v>
      </c>
      <c r="B344" t="s">
        <v>327</v>
      </c>
      <c r="C344" t="s">
        <v>37</v>
      </c>
      <c r="D344" s="28">
        <v>230</v>
      </c>
      <c r="E344" s="28">
        <v>370</v>
      </c>
      <c r="F344" s="28">
        <v>2840</v>
      </c>
      <c r="G344" s="28">
        <v>600</v>
      </c>
      <c r="H344" s="28">
        <v>300</v>
      </c>
      <c r="I344" s="28">
        <f t="shared" si="2"/>
        <v>4340</v>
      </c>
    </row>
    <row r="345" spans="1:9" x14ac:dyDescent="0.25">
      <c r="A345" t="s">
        <v>328</v>
      </c>
      <c r="B345" t="s">
        <v>329</v>
      </c>
      <c r="C345" t="s">
        <v>37</v>
      </c>
      <c r="D345" s="28">
        <v>115</v>
      </c>
      <c r="E345" s="28">
        <v>185</v>
      </c>
      <c r="F345" s="28">
        <v>1420</v>
      </c>
      <c r="G345" s="28">
        <v>600</v>
      </c>
      <c r="H345" s="28">
        <v>150</v>
      </c>
      <c r="I345" s="28">
        <f t="shared" si="2"/>
        <v>2470</v>
      </c>
    </row>
    <row r="346" spans="1:9" x14ac:dyDescent="0.25">
      <c r="A346" t="s">
        <v>330</v>
      </c>
      <c r="B346" t="s">
        <v>331</v>
      </c>
      <c r="C346" t="s">
        <v>34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I346" s="28">
        <f t="shared" si="2"/>
        <v>2470</v>
      </c>
    </row>
    <row r="347" spans="1:9" x14ac:dyDescent="0.25">
      <c r="A347" t="s">
        <v>332</v>
      </c>
      <c r="B347" t="s">
        <v>333</v>
      </c>
      <c r="C347" t="s">
        <v>34</v>
      </c>
      <c r="D347" s="28">
        <v>345</v>
      </c>
      <c r="E347" s="28">
        <v>555</v>
      </c>
      <c r="F347" s="28">
        <v>4260</v>
      </c>
      <c r="G347" s="28">
        <v>600</v>
      </c>
      <c r="H347" s="28">
        <v>450</v>
      </c>
      <c r="I347" s="28">
        <f t="shared" si="2"/>
        <v>6210</v>
      </c>
    </row>
    <row r="348" spans="1:9" x14ac:dyDescent="0.25">
      <c r="A348" t="s">
        <v>334</v>
      </c>
      <c r="B348" t="s">
        <v>335</v>
      </c>
      <c r="C348" t="s">
        <v>37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f t="shared" si="2"/>
        <v>2470</v>
      </c>
    </row>
    <row r="349" spans="1:9" x14ac:dyDescent="0.25">
      <c r="A349" t="s">
        <v>336</v>
      </c>
      <c r="B349" t="s">
        <v>337</v>
      </c>
      <c r="C349" t="s">
        <v>37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I349" s="28">
        <f t="shared" si="2"/>
        <v>2470</v>
      </c>
    </row>
    <row r="350" spans="1:9" x14ac:dyDescent="0.25">
      <c r="A350" t="s">
        <v>338</v>
      </c>
      <c r="B350" t="s">
        <v>339</v>
      </c>
      <c r="C350" t="s">
        <v>37</v>
      </c>
      <c r="D350" s="28">
        <v>230</v>
      </c>
      <c r="E350" s="28">
        <v>370</v>
      </c>
      <c r="F350" s="28">
        <v>2840</v>
      </c>
      <c r="G350" s="28">
        <v>600</v>
      </c>
      <c r="H350" s="28">
        <v>300</v>
      </c>
      <c r="I350" s="28">
        <f t="shared" si="2"/>
        <v>4340</v>
      </c>
    </row>
    <row r="351" spans="1:9" x14ac:dyDescent="0.25">
      <c r="A351" t="s">
        <v>340</v>
      </c>
      <c r="B351" t="s">
        <v>341</v>
      </c>
      <c r="C351" t="s">
        <v>37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I351" s="28">
        <f t="shared" si="2"/>
        <v>2470</v>
      </c>
    </row>
    <row r="352" spans="1:9" x14ac:dyDescent="0.25">
      <c r="A352" t="s">
        <v>342</v>
      </c>
      <c r="B352" t="s">
        <v>343</v>
      </c>
      <c r="C352" t="s">
        <v>34</v>
      </c>
      <c r="D352" s="28">
        <v>115</v>
      </c>
      <c r="E352" s="28">
        <v>185</v>
      </c>
      <c r="F352" s="28">
        <v>1420</v>
      </c>
      <c r="G352" s="28">
        <v>600</v>
      </c>
      <c r="H352" s="28">
        <v>150</v>
      </c>
      <c r="I352" s="28">
        <f t="shared" si="2"/>
        <v>2470</v>
      </c>
    </row>
    <row r="353" spans="1:9" x14ac:dyDescent="0.25">
      <c r="A353" t="s">
        <v>344</v>
      </c>
      <c r="B353" t="s">
        <v>345</v>
      </c>
      <c r="C353" t="s">
        <v>37</v>
      </c>
      <c r="D353" s="28">
        <v>345</v>
      </c>
      <c r="E353" s="28">
        <v>555</v>
      </c>
      <c r="F353" s="28">
        <v>4260</v>
      </c>
      <c r="G353" s="28">
        <v>600</v>
      </c>
      <c r="H353" s="28">
        <v>450</v>
      </c>
      <c r="I353" s="28">
        <f t="shared" si="2"/>
        <v>6210</v>
      </c>
    </row>
    <row r="354" spans="1:9" x14ac:dyDescent="0.25">
      <c r="A354" t="s">
        <v>346</v>
      </c>
      <c r="B354" t="s">
        <v>347</v>
      </c>
      <c r="C354" t="s">
        <v>34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I354" s="28">
        <f t="shared" si="2"/>
        <v>2470</v>
      </c>
    </row>
    <row r="355" spans="1:9" x14ac:dyDescent="0.25">
      <c r="A355" t="s">
        <v>348</v>
      </c>
      <c r="B355" t="s">
        <v>349</v>
      </c>
      <c r="C355" t="s">
        <v>37</v>
      </c>
      <c r="D355" s="28">
        <v>230</v>
      </c>
      <c r="E355" s="28">
        <v>370</v>
      </c>
      <c r="F355" s="28">
        <v>2840</v>
      </c>
      <c r="G355" s="28">
        <v>600</v>
      </c>
      <c r="H355" s="28">
        <v>300</v>
      </c>
      <c r="I355" s="28">
        <f t="shared" si="2"/>
        <v>4340</v>
      </c>
    </row>
    <row r="356" spans="1:9" x14ac:dyDescent="0.25">
      <c r="A356" t="s">
        <v>350</v>
      </c>
      <c r="B356" t="s">
        <v>351</v>
      </c>
      <c r="C356" t="s">
        <v>34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f t="shared" si="2"/>
        <v>2470</v>
      </c>
    </row>
    <row r="357" spans="1:9" x14ac:dyDescent="0.25">
      <c r="A357" t="s">
        <v>352</v>
      </c>
      <c r="B357" t="s">
        <v>353</v>
      </c>
      <c r="C357" t="s">
        <v>37</v>
      </c>
      <c r="D357" s="28">
        <v>115</v>
      </c>
      <c r="E357" s="28">
        <v>185</v>
      </c>
      <c r="F357" s="28">
        <v>1420</v>
      </c>
      <c r="G357" s="28">
        <v>600</v>
      </c>
      <c r="H357" s="28">
        <v>150</v>
      </c>
      <c r="I357" s="28">
        <f t="shared" si="2"/>
        <v>2470</v>
      </c>
    </row>
    <row r="358" spans="1:9" x14ac:dyDescent="0.25">
      <c r="A358" t="s">
        <v>354</v>
      </c>
      <c r="B358" t="s">
        <v>355</v>
      </c>
      <c r="C358" t="s">
        <v>37</v>
      </c>
      <c r="D358" s="28">
        <v>115</v>
      </c>
      <c r="E358" s="28">
        <v>185</v>
      </c>
      <c r="F358" s="28">
        <v>1420</v>
      </c>
      <c r="G358" s="28">
        <v>600</v>
      </c>
      <c r="H358" s="28">
        <v>150</v>
      </c>
      <c r="I358" s="28">
        <f t="shared" si="2"/>
        <v>2470</v>
      </c>
    </row>
    <row r="359" spans="1:9" x14ac:dyDescent="0.25">
      <c r="A359" t="s">
        <v>356</v>
      </c>
      <c r="B359" t="s">
        <v>357</v>
      </c>
      <c r="C359" t="s">
        <v>37</v>
      </c>
      <c r="D359" s="28">
        <v>115</v>
      </c>
      <c r="E359" s="28">
        <v>185</v>
      </c>
      <c r="F359" s="28">
        <v>1420</v>
      </c>
      <c r="G359" s="28">
        <v>600</v>
      </c>
      <c r="H359" s="28">
        <v>150</v>
      </c>
      <c r="I359" s="28">
        <f t="shared" si="2"/>
        <v>2470</v>
      </c>
    </row>
    <row r="360" spans="1:9" x14ac:dyDescent="0.25">
      <c r="A360" t="s">
        <v>358</v>
      </c>
      <c r="B360" t="s">
        <v>359</v>
      </c>
      <c r="C360" t="s">
        <v>37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I360" s="28">
        <f t="shared" si="2"/>
        <v>2470</v>
      </c>
    </row>
    <row r="361" spans="1:9" x14ac:dyDescent="0.25">
      <c r="A361" t="s">
        <v>360</v>
      </c>
      <c r="B361" t="s">
        <v>361</v>
      </c>
      <c r="C361" t="s">
        <v>37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I361" s="28">
        <f t="shared" si="2"/>
        <v>2470</v>
      </c>
    </row>
    <row r="362" spans="1:9" x14ac:dyDescent="0.25">
      <c r="A362" t="s">
        <v>362</v>
      </c>
      <c r="B362" t="s">
        <v>363</v>
      </c>
      <c r="C362" t="s">
        <v>37</v>
      </c>
      <c r="D362" s="28">
        <v>115</v>
      </c>
      <c r="E362" s="28">
        <v>185</v>
      </c>
      <c r="F362" s="28">
        <v>1420</v>
      </c>
      <c r="G362" s="28">
        <v>600</v>
      </c>
      <c r="H362" s="28">
        <v>150</v>
      </c>
      <c r="I362" s="28">
        <f t="shared" si="2"/>
        <v>2470</v>
      </c>
    </row>
    <row r="363" spans="1:9" x14ac:dyDescent="0.25">
      <c r="A363" t="s">
        <v>364</v>
      </c>
      <c r="B363" t="s">
        <v>365</v>
      </c>
      <c r="C363" t="s">
        <v>37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I363" s="28">
        <f t="shared" si="2"/>
        <v>2470</v>
      </c>
    </row>
    <row r="364" spans="1:9" x14ac:dyDescent="0.25">
      <c r="A364" t="s">
        <v>366</v>
      </c>
      <c r="B364" t="s">
        <v>367</v>
      </c>
      <c r="C364" t="s">
        <v>34</v>
      </c>
      <c r="D364" s="28">
        <v>115</v>
      </c>
      <c r="E364" s="28">
        <v>185</v>
      </c>
      <c r="F364" s="28">
        <v>1420</v>
      </c>
      <c r="G364" s="28">
        <v>600</v>
      </c>
      <c r="H364" s="28">
        <v>150</v>
      </c>
      <c r="I364" s="28">
        <f t="shared" si="2"/>
        <v>2470</v>
      </c>
    </row>
    <row r="365" spans="1:9" x14ac:dyDescent="0.25">
      <c r="A365" t="s">
        <v>368</v>
      </c>
      <c r="B365" t="s">
        <v>369</v>
      </c>
      <c r="C365" t="s">
        <v>34</v>
      </c>
      <c r="D365" s="28">
        <v>115</v>
      </c>
      <c r="E365" s="28">
        <v>185</v>
      </c>
      <c r="F365" s="28">
        <v>1420</v>
      </c>
      <c r="G365" s="28">
        <v>600</v>
      </c>
      <c r="H365" s="28">
        <v>150</v>
      </c>
      <c r="I365" s="28">
        <f t="shared" si="2"/>
        <v>2470</v>
      </c>
    </row>
    <row r="366" spans="1:9" x14ac:dyDescent="0.25">
      <c r="A366" t="s">
        <v>370</v>
      </c>
      <c r="B366" t="s">
        <v>371</v>
      </c>
      <c r="C366" t="s">
        <v>34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I366" s="28">
        <f t="shared" si="2"/>
        <v>2470</v>
      </c>
    </row>
    <row r="367" spans="1:9" x14ac:dyDescent="0.25">
      <c r="A367" t="s">
        <v>372</v>
      </c>
      <c r="B367" t="s">
        <v>373</v>
      </c>
      <c r="C367" t="s">
        <v>34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I367" s="28">
        <f t="shared" si="2"/>
        <v>2470</v>
      </c>
    </row>
    <row r="368" spans="1:9" x14ac:dyDescent="0.25">
      <c r="A368" t="s">
        <v>374</v>
      </c>
      <c r="B368" t="s">
        <v>375</v>
      </c>
      <c r="C368" t="s">
        <v>34</v>
      </c>
      <c r="D368" s="28">
        <v>115</v>
      </c>
      <c r="E368" s="28">
        <v>185</v>
      </c>
      <c r="F368" s="28">
        <v>1420</v>
      </c>
      <c r="G368" s="28">
        <v>600</v>
      </c>
      <c r="H368" s="28">
        <v>150</v>
      </c>
      <c r="I368" s="28">
        <f t="shared" si="2"/>
        <v>2470</v>
      </c>
    </row>
    <row r="369" spans="1:9" x14ac:dyDescent="0.25">
      <c r="A369" t="s">
        <v>376</v>
      </c>
      <c r="B369" t="s">
        <v>377</v>
      </c>
      <c r="C369" t="s">
        <v>34</v>
      </c>
      <c r="D369" s="28">
        <v>115</v>
      </c>
      <c r="E369" s="28">
        <v>185</v>
      </c>
      <c r="F369" s="28">
        <v>1420</v>
      </c>
      <c r="G369" s="28">
        <v>600</v>
      </c>
      <c r="H369" s="28">
        <v>150</v>
      </c>
      <c r="I369" s="28">
        <f t="shared" si="2"/>
        <v>2470</v>
      </c>
    </row>
    <row r="370" spans="1:9" x14ac:dyDescent="0.25">
      <c r="A370" t="s">
        <v>378</v>
      </c>
      <c r="B370" t="s">
        <v>379</v>
      </c>
      <c r="C370" t="s">
        <v>34</v>
      </c>
      <c r="D370" s="28">
        <v>115</v>
      </c>
      <c r="E370" s="28">
        <v>185</v>
      </c>
      <c r="F370" s="28">
        <v>1420</v>
      </c>
      <c r="G370" s="28">
        <v>600</v>
      </c>
      <c r="H370" s="28">
        <v>150</v>
      </c>
      <c r="I370" s="28">
        <f t="shared" si="2"/>
        <v>2470</v>
      </c>
    </row>
    <row r="371" spans="1:9" x14ac:dyDescent="0.25">
      <c r="A371" t="s">
        <v>380</v>
      </c>
      <c r="B371" t="s">
        <v>381</v>
      </c>
      <c r="C371" t="s">
        <v>34</v>
      </c>
      <c r="D371" s="28">
        <v>115</v>
      </c>
      <c r="E371" s="28">
        <v>185</v>
      </c>
      <c r="F371" s="28">
        <v>1420</v>
      </c>
      <c r="G371" s="28">
        <v>600</v>
      </c>
      <c r="H371" s="28">
        <v>150</v>
      </c>
      <c r="I371" s="28">
        <f t="shared" si="2"/>
        <v>2470</v>
      </c>
    </row>
    <row r="372" spans="1:9" x14ac:dyDescent="0.25">
      <c r="A372" t="s">
        <v>382</v>
      </c>
      <c r="B372" t="s">
        <v>383</v>
      </c>
      <c r="C372" t="s">
        <v>34</v>
      </c>
      <c r="D372" s="28">
        <v>115</v>
      </c>
      <c r="E372" s="28">
        <v>185</v>
      </c>
      <c r="F372" s="28">
        <v>1420</v>
      </c>
      <c r="G372" s="28">
        <v>600</v>
      </c>
      <c r="H372" s="28">
        <v>150</v>
      </c>
      <c r="I372" s="28">
        <f t="shared" si="2"/>
        <v>2470</v>
      </c>
    </row>
    <row r="373" spans="1:9" x14ac:dyDescent="0.25">
      <c r="A373" t="s">
        <v>384</v>
      </c>
      <c r="B373" t="s">
        <v>385</v>
      </c>
      <c r="C373" t="s">
        <v>34</v>
      </c>
      <c r="D373" s="28">
        <v>115</v>
      </c>
      <c r="E373" s="28">
        <v>185</v>
      </c>
      <c r="F373" s="28">
        <v>1420</v>
      </c>
      <c r="G373" s="28">
        <v>600</v>
      </c>
      <c r="H373" s="28">
        <v>150</v>
      </c>
      <c r="I373" s="28">
        <f t="shared" si="2"/>
        <v>2470</v>
      </c>
    </row>
    <row r="374" spans="1:9" x14ac:dyDescent="0.25">
      <c r="A374" t="s">
        <v>386</v>
      </c>
      <c r="B374" t="s">
        <v>387</v>
      </c>
      <c r="C374" t="s">
        <v>39</v>
      </c>
      <c r="D374" s="28">
        <v>115</v>
      </c>
      <c r="E374" s="28">
        <v>185</v>
      </c>
      <c r="F374" s="28">
        <v>1420</v>
      </c>
      <c r="G374" s="28">
        <v>600</v>
      </c>
      <c r="H374" s="28">
        <v>150</v>
      </c>
      <c r="I374" s="28">
        <f t="shared" si="2"/>
        <v>2470</v>
      </c>
    </row>
    <row r="375" spans="1:9" x14ac:dyDescent="0.25">
      <c r="A375" t="s">
        <v>388</v>
      </c>
      <c r="B375" t="s">
        <v>389</v>
      </c>
      <c r="C375" t="s">
        <v>34</v>
      </c>
      <c r="D375" s="28">
        <v>115</v>
      </c>
      <c r="E375" s="28">
        <v>185</v>
      </c>
      <c r="F375" s="28">
        <v>1420</v>
      </c>
      <c r="G375" s="28">
        <v>600</v>
      </c>
      <c r="H375" s="28">
        <v>150</v>
      </c>
      <c r="I375" s="28">
        <f t="shared" si="2"/>
        <v>2470</v>
      </c>
    </row>
    <row r="376" spans="1:9" x14ac:dyDescent="0.25">
      <c r="A376" t="s">
        <v>390</v>
      </c>
      <c r="B376" t="s">
        <v>391</v>
      </c>
      <c r="C376" t="s">
        <v>34</v>
      </c>
      <c r="D376" s="28">
        <v>345</v>
      </c>
      <c r="E376" s="28">
        <v>555</v>
      </c>
      <c r="F376" s="28">
        <v>4260</v>
      </c>
      <c r="G376" s="28">
        <v>600</v>
      </c>
      <c r="H376" s="28">
        <v>450</v>
      </c>
      <c r="I376" s="28">
        <f t="shared" si="2"/>
        <v>6210</v>
      </c>
    </row>
    <row r="377" spans="1:9" x14ac:dyDescent="0.25">
      <c r="A377" t="s">
        <v>392</v>
      </c>
      <c r="B377" t="s">
        <v>393</v>
      </c>
      <c r="C377" t="s">
        <v>34</v>
      </c>
      <c r="D377" s="28">
        <v>345</v>
      </c>
      <c r="E377" s="28">
        <v>555</v>
      </c>
      <c r="F377" s="28">
        <v>4260</v>
      </c>
      <c r="G377" s="28">
        <v>600</v>
      </c>
      <c r="H377" s="28">
        <v>450</v>
      </c>
      <c r="I377" s="28">
        <f t="shared" si="2"/>
        <v>6210</v>
      </c>
    </row>
    <row r="378" spans="1:9" x14ac:dyDescent="0.25">
      <c r="A378" t="s">
        <v>394</v>
      </c>
      <c r="B378" t="s">
        <v>395</v>
      </c>
      <c r="C378" t="s">
        <v>34</v>
      </c>
      <c r="D378" s="28">
        <v>345</v>
      </c>
      <c r="E378" s="28">
        <v>555</v>
      </c>
      <c r="F378" s="28">
        <v>4260</v>
      </c>
      <c r="G378" s="28">
        <v>600</v>
      </c>
      <c r="H378" s="28">
        <v>450</v>
      </c>
      <c r="I378" s="28">
        <f t="shared" si="2"/>
        <v>6210</v>
      </c>
    </row>
    <row r="379" spans="1:9" x14ac:dyDescent="0.25">
      <c r="A379" t="s">
        <v>396</v>
      </c>
      <c r="B379" t="s">
        <v>397</v>
      </c>
      <c r="C379" t="s">
        <v>39</v>
      </c>
      <c r="D379" s="28">
        <v>115</v>
      </c>
      <c r="E379" s="28">
        <v>185</v>
      </c>
      <c r="F379" s="28">
        <v>1420</v>
      </c>
      <c r="G379" s="28">
        <v>600</v>
      </c>
      <c r="H379" s="28">
        <v>150</v>
      </c>
      <c r="I379" s="28">
        <f t="shared" si="2"/>
        <v>2470</v>
      </c>
    </row>
    <row r="380" spans="1:9" x14ac:dyDescent="0.25">
      <c r="A380" t="s">
        <v>398</v>
      </c>
      <c r="B380" t="s">
        <v>399</v>
      </c>
      <c r="C380" t="s">
        <v>39</v>
      </c>
      <c r="D380" s="28">
        <v>230</v>
      </c>
      <c r="E380" s="28">
        <v>370</v>
      </c>
      <c r="F380" s="28">
        <v>2840</v>
      </c>
      <c r="G380" s="28">
        <v>600</v>
      </c>
      <c r="H380" s="28">
        <v>300</v>
      </c>
      <c r="I380" s="28">
        <f t="shared" si="2"/>
        <v>4340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2026-01-09T17:34:20Z</dcterms:modified>
</cp:coreProperties>
</file>