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QINGDAO V.04\SALVADOR\"/>
    </mc:Choice>
  </mc:AlternateContent>
  <xr:revisionPtr revIDLastSave="0" documentId="13_ncr:1_{2D1DCF8F-8D80-4A9E-820C-52514C4B9D3B}" xr6:coauthVersionLast="47" xr6:coauthVersionMax="47" xr10:uidLastSave="{00000000-0000-0000-0000-000000000000}"/>
  <workbookProtection workbookAlgorithmName="SHA-512" workbookHashValue="O09/2F3L2YZ5ANJJszYjh7SFBekWDI6mlZx0ugtdpj74HhhOn2e2DHui1MHzP68gkf7PKvWqFgxTTsRt4gi+6Q==" workbookSaltValue="PiESTI3Zbi2+H2uzhiJED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<sst xmlns="http://schemas.openxmlformats.org/spreadsheetml/2006/main" count="156" uniqueCount="110">
  <si>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</si>
  <si>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</si>
  <si>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</si>
  <si>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</si>
  <si>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</si>
  <si>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</si>
  <si>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</si>
  <si>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</si>
  <si>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</si>
  <si>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</si>
  <si>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</si>
  <si>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</si>
  <si>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</si>
  <si>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</si>
  <si>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</si>
  <si>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</si>
  <si>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</si>
  <si>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</si>
  <si>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</si>
  <si>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</si>
  <si>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</si>
  <si>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</si>
  <si>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</si>
  <si>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</si>
  <si>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</si>
  <si>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</si>
  <si>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</si>
  <si>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</si>
  <si>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</si>
  <si>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</si>
  <si>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</si>
  <si>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</si>
  <si>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</si>
  <si>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</si>
  <si>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</si>
  <si>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</si>
  <si>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QINGDAO</t>
  </si>
  <si>
    <t>NINGBO</t>
  </si>
  <si>
    <t>ETA SSA</t>
  </si>
  <si>
    <t>SALVADOR</t>
  </si>
  <si>
    <t>CSC45390402T00</t>
  </si>
  <si>
    <t>102505374828361 </t>
  </si>
  <si>
    <t>CSC45390402T01</t>
  </si>
  <si>
    <t>102505374828442 </t>
  </si>
  <si>
    <t>CSC45390402T02</t>
  </si>
  <si>
    <t>102505374828523 </t>
  </si>
  <si>
    <t>CSC45390402T03</t>
  </si>
  <si>
    <t>102505374828604 </t>
  </si>
  <si>
    <t>CSC45390404F00</t>
  </si>
  <si>
    <t>102505374828795 </t>
  </si>
  <si>
    <t>CSC45390406800</t>
  </si>
  <si>
    <t>102505374828876 </t>
  </si>
  <si>
    <t>CSC45390406801</t>
  </si>
  <si>
    <t>102505374828957 </t>
  </si>
  <si>
    <t>CSC45390406802</t>
  </si>
  <si>
    <t>102505374829090 </t>
  </si>
  <si>
    <t>CSC4539040B900</t>
  </si>
  <si>
    <t>102505374827985 </t>
  </si>
  <si>
    <t>CSC4539040B901</t>
  </si>
  <si>
    <t>102505374828019 </t>
  </si>
  <si>
    <t>CSC4539040BK00</t>
  </si>
  <si>
    <t>102505374828108 </t>
  </si>
  <si>
    <t>CSC4539040BK01</t>
  </si>
  <si>
    <t>102505374828280 </t>
  </si>
  <si>
    <t>CSC45390402N00</t>
  </si>
  <si>
    <t>102505375011725 </t>
  </si>
  <si>
    <t>CSC45390402N01</t>
  </si>
  <si>
    <t>102505375011806 </t>
  </si>
  <si>
    <t>CSC45530304V00</t>
  </si>
  <si>
    <t>102505375011997 </t>
  </si>
  <si>
    <t>CSC45320802P00</t>
  </si>
  <si>
    <t>102505374993990 </t>
  </si>
  <si>
    <t>CSC45320802P01</t>
  </si>
  <si>
    <t>102505374994024 </t>
  </si>
  <si>
    <t>CSC45390404A00</t>
  </si>
  <si>
    <t>102505374994105 </t>
  </si>
  <si>
    <t>CSC45390404N00</t>
  </si>
  <si>
    <t>102505374994296 </t>
  </si>
  <si>
    <t>CSC45390404U00</t>
  </si>
  <si>
    <t>102505374994377 </t>
  </si>
  <si>
    <t>CSC45390405K00</t>
  </si>
  <si>
    <t>102505374994458 </t>
  </si>
  <si>
    <t>CSC45390405Q00</t>
  </si>
  <si>
    <t>102505374994539 </t>
  </si>
  <si>
    <t>CSC45390405U00</t>
  </si>
  <si>
    <t>102505374994610 </t>
  </si>
  <si>
    <t>CSC45390405V00</t>
  </si>
  <si>
    <t>102505374994709 </t>
  </si>
  <si>
    <t>CSC45390406Z00</t>
  </si>
  <si>
    <t>102505374994881 </t>
  </si>
  <si>
    <t>CSC45390407M00</t>
  </si>
  <si>
    <t>102505374994962 </t>
  </si>
  <si>
    <t>CSC4539040A600</t>
  </si>
  <si>
    <t>102505374993800 </t>
  </si>
  <si>
    <t>CSC45150J03100</t>
  </si>
  <si>
    <t>102505374744931 </t>
  </si>
  <si>
    <t>CSC45150J03101</t>
  </si>
  <si>
    <t>102505374745075 </t>
  </si>
  <si>
    <t>CSC45390402S00</t>
  </si>
  <si>
    <t>102505374745237 </t>
  </si>
  <si>
    <t>CSC45390402S01</t>
  </si>
  <si>
    <t>102505374745318 </t>
  </si>
  <si>
    <t>CSC45390402S02</t>
  </si>
  <si>
    <t>102505374745407 </t>
  </si>
  <si>
    <t>CSC45390404L00</t>
  </si>
  <si>
    <t>102505374745580 </t>
  </si>
  <si>
    <t>CSC4539040AC00</t>
  </si>
  <si>
    <t>102505374745156 </t>
  </si>
  <si>
    <t>Taxas Locais</t>
  </si>
  <si>
    <t>GREEN QINGDAO V.04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</si>
</sst>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D19" sqref="D19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109</v>
      </c>
      <c r="D9" s="12"/>
      <c r="E9" s="12"/>
      <c r="F9" s="12"/>
      <c r="G9" s="12"/>
      <c r="H9" s="12"/>
    </row>
    <row r="10" spans="2:36" x14ac:dyDescent="0.25">
      <c r="B10" s="17" t="s">
        <v>38</v>
      </c>
      <c r="C10" s="3">
        <v>46003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IFERROR(VLOOKUP(B13,Planilha4!$A$200:$J$529,2,0)," ")</f>
        <v xml:space="preserve"> </v>
      </c>
      <c r="D13" s="10" t="str">
        <f>IFERROR(VLOOKUP(B13,Planilha4!$A$200:$J$529,3,0)," ")</f>
        <v xml:space="preserve"> </v>
      </c>
      <c r="E13" s="11" t="str">
        <f>IFERROR(VLOOKUP(B13,Planilha4!$A$200:$J$529,4,0)," ")</f>
        <v xml:space="preserve"> </v>
      </c>
      <c r="F13" s="11" t="str">
        <f>IFERROR(VLOOKUP(B13,Planilha4!$A$200:$J$529,5,0)," ")</f>
        <v xml:space="preserve"> </v>
      </c>
      <c r="G13" s="11" t="str">
        <f>IFERROR(VLOOKUP(B13,Planilha4!$A$200:$J$529,6,0)," ")</f>
        <v xml:space="preserve"> </v>
      </c>
      <c r="H13" s="11" t="str">
        <f>IFERROR(VLOOKUP(B13,Planilha4!$A$200:$J$529,7,0)," ")</f>
        <v xml:space="preserve"> </v>
      </c>
      <c r="I13" s="11" t="str">
        <f>IFERROR(VLOOKUP(B13,Planilha4!$A$200:$J$529,8,0)," ")</f>
        <v xml:space="preserve"> </v>
      </c>
      <c r="J13" s="11" t="str">
        <f>IFERROR(VLOOKUP(B13,Planilha4!$A$200:$J$529,9,0),"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IFERROR(VLOOKUP(B14,Planilha4!$A$200:$J$529,2,0)," ")</f>
        <v xml:space="preserve"> </v>
      </c>
      <c r="D14" s="10" t="str">
        <f>IFERROR(VLOOKUP(B14,Planilha4!$A$200:$J$529,3,0)," ")</f>
        <v xml:space="preserve"> </v>
      </c>
      <c r="E14" s="11" t="str">
        <f>IFERROR(VLOOKUP(B14,Planilha4!$A$200:$J$529,4,0)," ")</f>
        <v xml:space="preserve"> </v>
      </c>
      <c r="F14" s="11" t="str">
        <f>IFERROR(VLOOKUP(B14,Planilha4!$A$200:$J$529,5,0)," ")</f>
        <v xml:space="preserve"> </v>
      </c>
      <c r="G14" s="11" t="str">
        <f>IFERROR(VLOOKUP(B14,Planilha4!$A$200:$J$529,6,0)," ")</f>
        <v xml:space="preserve"> </v>
      </c>
      <c r="H14" s="11" t="str">
        <f>IFERROR(VLOOKUP(B14,Planilha4!$A$200:$J$529,7,0)," ")</f>
        <v xml:space="preserve"> </v>
      </c>
      <c r="I14" s="11" t="str">
        <f>IFERROR(VLOOKUP(B14,Planilha4!$A$200:$J$529,8,0)," ")</f>
        <v xml:space="preserve"> </v>
      </c>
      <c r="J14" s="11" t="str">
        <f>IFERROR(VLOOKUP(B14,Planilha4!$A$200:$J$529,9,0),"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IFERROR(VLOOKUP(B15,Planilha4!$A$200:$J$529,2,0)," ")</f>
        <v xml:space="preserve"> </v>
      </c>
      <c r="D15" s="10" t="str">
        <f>IFERROR(VLOOKUP(B15,Planilha4!$A$200:$J$529,3,0)," ")</f>
        <v xml:space="preserve"> </v>
      </c>
      <c r="E15" s="11" t="str">
        <f>IFERROR(VLOOKUP(B15,Planilha4!$A$200:$J$529,4,0)," ")</f>
        <v xml:space="preserve"> </v>
      </c>
      <c r="F15" s="11" t="str">
        <f>IFERROR(VLOOKUP(B15,Planilha4!$A$200:$J$529,5,0)," ")</f>
        <v xml:space="preserve"> </v>
      </c>
      <c r="G15" s="11" t="str">
        <f>IFERROR(VLOOKUP(B15,Planilha4!$A$200:$J$529,6,0)," ")</f>
        <v xml:space="preserve"> </v>
      </c>
      <c r="H15" s="11" t="str">
        <f>IFERROR(VLOOKUP(B15,Planilha4!$A$200:$J$529,7,0)," ")</f>
        <v xml:space="preserve"> </v>
      </c>
      <c r="I15" s="11" t="str">
        <f>IFERROR(VLOOKUP(B15,Planilha4!$A$200:$J$529,8,0)," ")</f>
        <v xml:space="preserve"> </v>
      </c>
      <c r="J15" s="11" t="str">
        <f>IFERROR(VLOOKUP(B15,Planilha4!$A$200:$J$529,9,0),"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IFERROR(VLOOKUP(B16,Planilha4!$A$200:$J$529,2,0)," ")</f>
        <v xml:space="preserve"> </v>
      </c>
      <c r="D16" s="10" t="str">
        <f>IFERROR(VLOOKUP(B16,Planilha4!$A$200:$J$529,3,0)," ")</f>
        <v xml:space="preserve"> </v>
      </c>
      <c r="E16" s="11" t="str">
        <f>IFERROR(VLOOKUP(B16,Planilha4!$A$200:$J$529,4,0)," ")</f>
        <v xml:space="preserve"> </v>
      </c>
      <c r="F16" s="11" t="str">
        <f>IFERROR(VLOOKUP(B16,Planilha4!$A$200:$J$529,5,0)," ")</f>
        <v xml:space="preserve"> </v>
      </c>
      <c r="G16" s="11" t="str">
        <f>IFERROR(VLOOKUP(B16,Planilha4!$A$200:$J$529,6,0)," ")</f>
        <v xml:space="preserve"> </v>
      </c>
      <c r="H16" s="11" t="str">
        <f>IFERROR(VLOOKUP(B16,Planilha4!$A$200:$J$529,7,0)," ")</f>
        <v xml:space="preserve"> </v>
      </c>
      <c r="I16" s="11" t="str">
        <f>IFERROR(VLOOKUP(B16,Planilha4!$A$200:$J$529,8,0)," ")</f>
        <v xml:space="preserve"> </v>
      </c>
      <c r="J16" s="11" t="str">
        <f>IFERROR(VLOOKUP(B16,Planilha4!$A$200:$J$529,9,0),"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IFERROR(VLOOKUP(B17,Planilha4!$A$200:$J$529,2,0)," ")</f>
        <v xml:space="preserve"> </v>
      </c>
      <c r="D17" s="10" t="str">
        <f>IFERROR(VLOOKUP(B17,Planilha4!$A$200:$J$529,3,0)," ")</f>
        <v xml:space="preserve"> </v>
      </c>
      <c r="E17" s="11" t="str">
        <f>IFERROR(VLOOKUP(B17,Planilha4!$A$200:$J$529,4,0)," ")</f>
        <v xml:space="preserve"> </v>
      </c>
      <c r="F17" s="11" t="str">
        <f>IFERROR(VLOOKUP(B17,Planilha4!$A$200:$J$529,5,0)," ")</f>
        <v xml:space="preserve"> </v>
      </c>
      <c r="G17" s="11" t="str">
        <f>IFERROR(VLOOKUP(B17,Planilha4!$A$200:$J$529,6,0)," ")</f>
        <v xml:space="preserve"> </v>
      </c>
      <c r="H17" s="11" t="str">
        <f>IFERROR(VLOOKUP(B17,Planilha4!$A$200:$J$529,7,0)," ")</f>
        <v xml:space="preserve"> </v>
      </c>
      <c r="I17" s="11" t="str">
        <f>IFERROR(VLOOKUP(B17,Planilha4!$A$200:$J$529,8,0)," ")</f>
        <v xml:space="preserve"> </v>
      </c>
      <c r="J17" s="11" t="str">
        <f>IFERROR(VLOOKUP(B17,Planilha4!$A$200:$J$529,9,0),"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IFERROR(VLOOKUP(B18,Planilha4!$A$200:$J$529,2,0)," ")</f>
        <v xml:space="preserve"> </v>
      </c>
      <c r="D18" s="10" t="str">
        <f>IFERROR(VLOOKUP(B18,Planilha4!$A$200:$J$529,3,0)," ")</f>
        <v xml:space="preserve"> </v>
      </c>
      <c r="E18" s="11" t="str">
        <f>IFERROR(VLOOKUP(B18,Planilha4!$A$200:$J$529,4,0)," ")</f>
        <v xml:space="preserve"> </v>
      </c>
      <c r="F18" s="11" t="str">
        <f>IFERROR(VLOOKUP(B18,Planilha4!$A$200:$J$529,5,0)," ")</f>
        <v xml:space="preserve"> </v>
      </c>
      <c r="G18" s="11" t="str">
        <f>IFERROR(VLOOKUP(B18,Planilha4!$A$200:$J$529,6,0)," ")</f>
        <v xml:space="preserve"> </v>
      </c>
      <c r="H18" s="11" t="str">
        <f>IFERROR(VLOOKUP(B18,Planilha4!$A$200:$J$529,7,0)," ")</f>
        <v xml:space="preserve"> </v>
      </c>
      <c r="I18" s="11" t="str">
        <f>IFERROR(VLOOKUP(B18,Planilha4!$A$200:$J$529,8,0)," ")</f>
        <v xml:space="preserve"> </v>
      </c>
      <c r="J18" s="11" t="str">
        <f>IFERROR(VLOOKUP(B18,Planilha4!$A$200:$J$529,9,0),"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IFERROR(VLOOKUP(B19,Planilha4!$A$200:$J$529,2,0)," ")</f>
        <v xml:space="preserve"> </v>
      </c>
      <c r="D19" s="10" t="str">
        <f>IFERROR(VLOOKUP(B19,Planilha4!$A$200:$J$529,3,0)," ")</f>
        <v xml:space="preserve"> </v>
      </c>
      <c r="E19" s="11" t="str">
        <f>IFERROR(VLOOKUP(B19,Planilha4!$A$200:$J$529,4,0)," ")</f>
        <v xml:space="preserve"> </v>
      </c>
      <c r="F19" s="11" t="str">
        <f>IFERROR(VLOOKUP(B19,Planilha4!$A$200:$J$529,5,0)," ")</f>
        <v xml:space="preserve"> </v>
      </c>
      <c r="G19" s="11" t="str">
        <f>IFERROR(VLOOKUP(B19,Planilha4!$A$200:$J$529,6,0)," ")</f>
        <v xml:space="preserve"> </v>
      </c>
      <c r="H19" s="11" t="str">
        <f>IFERROR(VLOOKUP(B19,Planilha4!$A$200:$J$529,7,0)," ")</f>
        <v xml:space="preserve"> </v>
      </c>
      <c r="I19" s="11" t="str">
        <f>IFERROR(VLOOKUP(B19,Planilha4!$A$200:$J$529,8,0)," ")</f>
        <v xml:space="preserve"> </v>
      </c>
      <c r="J19" s="11" t="str">
        <f>IFERROR(VLOOKUP(B19,Planilha4!$A$200:$J$529,9,0),"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IFERROR(VLOOKUP(B20,Planilha4!$A$200:$J$529,2,0)," ")</f>
        <v xml:space="preserve"> </v>
      </c>
      <c r="D20" s="10" t="str">
        <f>IFERROR(VLOOKUP(B20,Planilha4!$A$200:$J$529,3,0)," ")</f>
        <v xml:space="preserve"> </v>
      </c>
      <c r="E20" s="11" t="str">
        <f>IFERROR(VLOOKUP(B20,Planilha4!$A$200:$J$529,4,0)," ")</f>
        <v xml:space="preserve"> </v>
      </c>
      <c r="F20" s="11" t="str">
        <f>IFERROR(VLOOKUP(B20,Planilha4!$A$200:$J$529,5,0)," ")</f>
        <v xml:space="preserve"> </v>
      </c>
      <c r="G20" s="11" t="str">
        <f>IFERROR(VLOOKUP(B20,Planilha4!$A$200:$J$529,6,0)," ")</f>
        <v xml:space="preserve"> </v>
      </c>
      <c r="H20" s="11" t="str">
        <f>IFERROR(VLOOKUP(B20,Planilha4!$A$200:$J$529,7,0)," ")</f>
        <v xml:space="preserve"> </v>
      </c>
      <c r="I20" s="11" t="str">
        <f>IFERROR(VLOOKUP(B20,Planilha4!$A$200:$J$529,8,0)," ")</f>
        <v xml:space="preserve"> </v>
      </c>
      <c r="J20" s="11" t="str">
        <f>IFERROR(VLOOKUP(B20,Planilha4!$A$200:$J$529,9,0),"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IFERROR(VLOOKUP(B21,Planilha4!$A$200:$J$529,2,0)," ")</f>
        <v xml:space="preserve"> </v>
      </c>
      <c r="D21" s="10" t="str">
        <f>IFERROR(VLOOKUP(B21,Planilha4!$A$200:$J$529,3,0)," ")</f>
        <v xml:space="preserve"> </v>
      </c>
      <c r="E21" s="11" t="str">
        <f>IFERROR(VLOOKUP(B21,Planilha4!$A$200:$J$529,4,0)," ")</f>
        <v xml:space="preserve"> </v>
      </c>
      <c r="F21" s="11" t="str">
        <f>IFERROR(VLOOKUP(B21,Planilha4!$A$200:$J$529,5,0)," ")</f>
        <v xml:space="preserve"> </v>
      </c>
      <c r="G21" s="11" t="str">
        <f>IFERROR(VLOOKUP(B21,Planilha4!$A$200:$J$529,6,0)," ")</f>
        <v xml:space="preserve"> </v>
      </c>
      <c r="H21" s="11" t="str">
        <f>IFERROR(VLOOKUP(B21,Planilha4!$A$200:$J$529,7,0)," ")</f>
        <v xml:space="preserve"> </v>
      </c>
      <c r="I21" s="11" t="str">
        <f>IFERROR(VLOOKUP(B21,Planilha4!$A$200:$J$529,8,0)," ")</f>
        <v xml:space="preserve"> </v>
      </c>
      <c r="J21" s="11" t="str">
        <f>IFERROR(VLOOKUP(B21,Planilha4!$A$200:$J$529,9,0)," ")</f>
        <v xml:space="preserve"> </v>
      </c>
      <c r="L21" s="33" t="s">
        <v>39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IFERROR(VLOOKUP(B22,Planilha4!$A$200:$J$529,2,0)," ")</f>
        <v xml:space="preserve"> </v>
      </c>
      <c r="D22" s="10" t="str">
        <f>IFERROR(VLOOKUP(B22,Planilha4!$A$200:$J$529,3,0)," ")</f>
        <v xml:space="preserve"> </v>
      </c>
      <c r="E22" s="11" t="str">
        <f>IFERROR(VLOOKUP(B22,Planilha4!$A$200:$J$529,4,0)," ")</f>
        <v xml:space="preserve"> </v>
      </c>
      <c r="F22" s="11" t="str">
        <f>IFERROR(VLOOKUP(B22,Planilha4!$A$200:$J$529,5,0)," ")</f>
        <v xml:space="preserve"> </v>
      </c>
      <c r="G22" s="11" t="str">
        <f>IFERROR(VLOOKUP(B22,Planilha4!$A$200:$J$529,6,0)," ")</f>
        <v xml:space="preserve"> </v>
      </c>
      <c r="H22" s="11" t="str">
        <f>IFERROR(VLOOKUP(B22,Planilha4!$A$200:$J$529,7,0)," ")</f>
        <v xml:space="preserve"> </v>
      </c>
      <c r="I22" s="11" t="str">
        <f>IFERROR(VLOOKUP(B22,Planilha4!$A$200:$J$529,8,0)," ")</f>
        <v xml:space="preserve"> </v>
      </c>
      <c r="J22" s="11" t="str">
        <f>IFERROR(VLOOKUP(B22,Planilha4!$A$200:$J$529,9,0),"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IFERROR(VLOOKUP(B23,Planilha4!$A$200:$J$529,2,0)," ")</f>
        <v xml:space="preserve"> </v>
      </c>
      <c r="D23" s="10" t="str">
        <f>IFERROR(VLOOKUP(B23,Planilha4!$A$200:$J$529,3,0)," ")</f>
        <v xml:space="preserve"> </v>
      </c>
      <c r="E23" s="11" t="str">
        <f>IFERROR(VLOOKUP(B23,Planilha4!$A$200:$J$529,4,0)," ")</f>
        <v xml:space="preserve"> </v>
      </c>
      <c r="F23" s="11" t="str">
        <f>IFERROR(VLOOKUP(B23,Planilha4!$A$200:$J$529,5,0)," ")</f>
        <v xml:space="preserve"> </v>
      </c>
      <c r="G23" s="11" t="str">
        <f>IFERROR(VLOOKUP(B23,Planilha4!$A$200:$J$529,6,0)," ")</f>
        <v xml:space="preserve"> </v>
      </c>
      <c r="H23" s="11" t="str">
        <f>IFERROR(VLOOKUP(B23,Planilha4!$A$200:$J$529,7,0)," ")</f>
        <v xml:space="preserve"> </v>
      </c>
      <c r="I23" s="11" t="str">
        <f>IFERROR(VLOOKUP(B23,Planilha4!$A$200:$J$529,8,0)," ")</f>
        <v xml:space="preserve"> </v>
      </c>
      <c r="J23" s="11" t="str">
        <f>IFERROR(VLOOKUP(B23,Planilha4!$A$200:$J$529,9,0),"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IFERROR(VLOOKUP(B24,Planilha4!$A$200:$J$529,2,0)," ")</f>
        <v xml:space="preserve"> </v>
      </c>
      <c r="D24" s="10" t="str">
        <f>IFERROR(VLOOKUP(B24,Planilha4!$A$200:$J$529,3,0)," ")</f>
        <v xml:space="preserve"> </v>
      </c>
      <c r="E24" s="11" t="str">
        <f>IFERROR(VLOOKUP(B24,Planilha4!$A$200:$J$529,4,0)," ")</f>
        <v xml:space="preserve"> </v>
      </c>
      <c r="F24" s="11" t="str">
        <f>IFERROR(VLOOKUP(B24,Planilha4!$A$200:$J$529,5,0)," ")</f>
        <v xml:space="preserve"> </v>
      </c>
      <c r="G24" s="11" t="str">
        <f>IFERROR(VLOOKUP(B24,Planilha4!$A$200:$J$529,6,0)," ")</f>
        <v xml:space="preserve"> </v>
      </c>
      <c r="H24" s="11" t="str">
        <f>IFERROR(VLOOKUP(B24,Planilha4!$A$200:$J$529,7,0)," ")</f>
        <v xml:space="preserve"> </v>
      </c>
      <c r="I24" s="11" t="str">
        <f>IFERROR(VLOOKUP(B24,Planilha4!$A$200:$J$529,8,0)," ")</f>
        <v xml:space="preserve"> </v>
      </c>
      <c r="J24" s="11" t="str">
        <f>IFERROR(VLOOKUP(B24,Planilha4!$A$200:$J$529,9,0),"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IFERROR(VLOOKUP(B25,Planilha4!$A$200:$J$529,2,0)," ")</f>
        <v xml:space="preserve"> </v>
      </c>
      <c r="D25" s="10" t="str">
        <f>IFERROR(VLOOKUP(B25,Planilha4!$A$200:$J$529,3,0)," ")</f>
        <v xml:space="preserve"> </v>
      </c>
      <c r="E25" s="11" t="str">
        <f>IFERROR(VLOOKUP(B25,Planilha4!$A$200:$J$529,4,0)," ")</f>
        <v xml:space="preserve"> </v>
      </c>
      <c r="F25" s="11" t="str">
        <f>IFERROR(VLOOKUP(B25,Planilha4!$A$200:$J$529,5,0)," ")</f>
        <v xml:space="preserve"> </v>
      </c>
      <c r="G25" s="11" t="str">
        <f>IFERROR(VLOOKUP(B25,Planilha4!$A$200:$J$529,6,0)," ")</f>
        <v xml:space="preserve"> </v>
      </c>
      <c r="H25" s="11" t="str">
        <f>IFERROR(VLOOKUP(B25,Planilha4!$A$200:$J$529,7,0)," ")</f>
        <v xml:space="preserve"> </v>
      </c>
      <c r="I25" s="11" t="str">
        <f>IFERROR(VLOOKUP(B25,Planilha4!$A$200:$J$529,8,0)," ")</f>
        <v xml:space="preserve"> </v>
      </c>
      <c r="J25" s="11" t="str">
        <f>IFERROR(VLOOKUP(B25,Planilha4!$A$200:$J$529,9,0),"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IFERROR(VLOOKUP(B26,Planilha4!$A$200:$J$529,2,0)," ")</f>
        <v xml:space="preserve"> </v>
      </c>
      <c r="D26" s="10" t="str">
        <f>IFERROR(VLOOKUP(B26,Planilha4!$A$200:$J$529,3,0)," ")</f>
        <v xml:space="preserve"> </v>
      </c>
      <c r="E26" s="11" t="str">
        <f>IFERROR(VLOOKUP(B26,Planilha4!$A$200:$J$529,4,0)," ")</f>
        <v xml:space="preserve"> </v>
      </c>
      <c r="F26" s="11" t="str">
        <f>IFERROR(VLOOKUP(B26,Planilha4!$A$200:$J$529,5,0)," ")</f>
        <v xml:space="preserve"> </v>
      </c>
      <c r="G26" s="11" t="str">
        <f>IFERROR(VLOOKUP(B26,Planilha4!$A$200:$J$529,6,0)," ")</f>
        <v xml:space="preserve"> </v>
      </c>
      <c r="H26" s="11" t="str">
        <f>IFERROR(VLOOKUP(B26,Planilha4!$A$200:$J$529,7,0)," ")</f>
        <v xml:space="preserve"> </v>
      </c>
      <c r="I26" s="11" t="str">
        <f>IFERROR(VLOOKUP(B26,Planilha4!$A$200:$J$529,8,0)," ")</f>
        <v xml:space="preserve"> </v>
      </c>
      <c r="J26" s="11" t="str">
        <f>IFERROR(VLOOKUP(B26,Planilha4!$A$200:$J$529,9,0),"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IFERROR(VLOOKUP(B27,Planilha4!$A$200:$J$529,2,0)," ")</f>
        <v xml:space="preserve"> </v>
      </c>
      <c r="D27" s="10" t="str">
        <f>IFERROR(VLOOKUP(B27,Planilha4!$A$200:$J$529,3,0)," ")</f>
        <v xml:space="preserve"> </v>
      </c>
      <c r="E27" s="11" t="str">
        <f>IFERROR(VLOOKUP(B27,Planilha4!$A$200:$J$529,4,0)," ")</f>
        <v xml:space="preserve"> </v>
      </c>
      <c r="F27" s="11" t="str">
        <f>IFERROR(VLOOKUP(B27,Planilha4!$A$200:$J$529,5,0)," ")</f>
        <v xml:space="preserve"> </v>
      </c>
      <c r="G27" s="11" t="str">
        <f>IFERROR(VLOOKUP(B27,Planilha4!$A$200:$J$529,6,0)," ")</f>
        <v xml:space="preserve"> </v>
      </c>
      <c r="H27" s="11" t="str">
        <f>IFERROR(VLOOKUP(B27,Planilha4!$A$200:$J$529,7,0)," ")</f>
        <v xml:space="preserve"> </v>
      </c>
      <c r="I27" s="11" t="str">
        <f>IFERROR(VLOOKUP(B27,Planilha4!$A$200:$J$529,8,0)," ")</f>
        <v xml:space="preserve"> </v>
      </c>
      <c r="J27" s="11" t="str">
        <f>IFERROR(VLOOKUP(B27,Planilha4!$A$200:$J$529,9,0),"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IFERROR(VLOOKUP(B28,Planilha4!$A$200:$J$529,2,0)," ")</f>
        <v xml:space="preserve"> </v>
      </c>
      <c r="D28" s="10" t="str">
        <f>IFERROR(VLOOKUP(B28,Planilha4!$A$200:$J$529,3,0)," ")</f>
        <v xml:space="preserve"> </v>
      </c>
      <c r="E28" s="11" t="str">
        <f>IFERROR(VLOOKUP(B28,Planilha4!$A$200:$J$529,4,0)," ")</f>
        <v xml:space="preserve"> </v>
      </c>
      <c r="F28" s="11" t="str">
        <f>IFERROR(VLOOKUP(B28,Planilha4!$A$200:$J$529,5,0)," ")</f>
        <v xml:space="preserve"> </v>
      </c>
      <c r="G28" s="11" t="str">
        <f>IFERROR(VLOOKUP(B28,Planilha4!$A$200:$J$529,6,0)," ")</f>
        <v xml:space="preserve"> </v>
      </c>
      <c r="H28" s="11" t="str">
        <f>IFERROR(VLOOKUP(B28,Planilha4!$A$200:$J$529,7,0)," ")</f>
        <v xml:space="preserve"> </v>
      </c>
      <c r="I28" s="11" t="str">
        <f>IFERROR(VLOOKUP(B28,Planilha4!$A$200:$J$529,8,0)," ")</f>
        <v xml:space="preserve"> </v>
      </c>
      <c r="J28" s="11" t="str">
        <f>IFERROR(VLOOKUP(B28,Planilha4!$A$200:$J$529,9,0),"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IFERROR(VLOOKUP(B29,Planilha4!$A$200:$J$529,2,0)," ")</f>
        <v xml:space="preserve"> </v>
      </c>
      <c r="D29" s="10" t="str">
        <f>IFERROR(VLOOKUP(B29,Planilha4!$A$200:$J$529,3,0)," ")</f>
        <v xml:space="preserve"> </v>
      </c>
      <c r="E29" s="11" t="str">
        <f>IFERROR(VLOOKUP(B29,Planilha4!$A$200:$J$529,4,0)," ")</f>
        <v xml:space="preserve"> </v>
      </c>
      <c r="F29" s="11" t="str">
        <f>IFERROR(VLOOKUP(B29,Planilha4!$A$200:$J$529,5,0)," ")</f>
        <v xml:space="preserve"> </v>
      </c>
      <c r="G29" s="11" t="str">
        <f>IFERROR(VLOOKUP(B29,Planilha4!$A$200:$J$529,6,0)," ")</f>
        <v xml:space="preserve"> </v>
      </c>
      <c r="H29" s="11" t="str">
        <f>IFERROR(VLOOKUP(B29,Planilha4!$A$200:$J$529,7,0)," ")</f>
        <v xml:space="preserve"> </v>
      </c>
      <c r="I29" s="11" t="str">
        <f>IFERROR(VLOOKUP(B29,Planilha4!$A$200:$J$529,8,0)," ")</f>
        <v xml:space="preserve"> </v>
      </c>
      <c r="J29" s="11" t="str">
        <f>IFERROR(VLOOKUP(B29,Planilha4!$A$200:$J$529,9,0),"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IFERROR(VLOOKUP(B30,Planilha4!$A$200:$J$529,2,0)," ")</f>
        <v xml:space="preserve"> </v>
      </c>
      <c r="D30" s="10" t="str">
        <f>IFERROR(VLOOKUP(B30,Planilha4!$A$200:$J$529,3,0)," ")</f>
        <v xml:space="preserve"> </v>
      </c>
      <c r="E30" s="11" t="str">
        <f>IFERROR(VLOOKUP(B30,Planilha4!$A$200:$J$529,4,0)," ")</f>
        <v xml:space="preserve"> </v>
      </c>
      <c r="F30" s="11" t="str">
        <f>IFERROR(VLOOKUP(B30,Planilha4!$A$200:$J$529,5,0)," ")</f>
        <v xml:space="preserve"> </v>
      </c>
      <c r="G30" s="11" t="str">
        <f>IFERROR(VLOOKUP(B30,Planilha4!$A$200:$J$529,6,0)," ")</f>
        <v xml:space="preserve"> </v>
      </c>
      <c r="H30" s="11" t="str">
        <f>IFERROR(VLOOKUP(B30,Planilha4!$A$200:$J$529,7,0)," ")</f>
        <v xml:space="preserve"> </v>
      </c>
      <c r="I30" s="11" t="str">
        <f>IFERROR(VLOOKUP(B30,Planilha4!$A$200:$J$529,8,0)," ")</f>
        <v xml:space="preserve"> </v>
      </c>
      <c r="J30" s="11" t="str">
        <f>IFERROR(VLOOKUP(B30,Planilha4!$A$200:$J$529,9,0),"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IFERROR(VLOOKUP(B31,Planilha4!$A$200:$J$529,2,0)," ")</f>
        <v xml:space="preserve"> </v>
      </c>
      <c r="D31" s="10" t="str">
        <f>IFERROR(VLOOKUP(B31,Planilha4!$A$200:$J$529,3,0)," ")</f>
        <v xml:space="preserve"> </v>
      </c>
      <c r="E31" s="11" t="str">
        <f>IFERROR(VLOOKUP(B31,Planilha4!$A$200:$J$529,4,0)," ")</f>
        <v xml:space="preserve"> </v>
      </c>
      <c r="F31" s="11" t="str">
        <f>IFERROR(VLOOKUP(B31,Planilha4!$A$200:$J$529,5,0)," ")</f>
        <v xml:space="preserve"> </v>
      </c>
      <c r="G31" s="11" t="str">
        <f>IFERROR(VLOOKUP(B31,Planilha4!$A$200:$J$529,6,0)," ")</f>
        <v xml:space="preserve"> </v>
      </c>
      <c r="H31" s="11" t="str">
        <f>IFERROR(VLOOKUP(B31,Planilha4!$A$200:$J$529,7,0)," ")</f>
        <v xml:space="preserve"> </v>
      </c>
      <c r="I31" s="11" t="str">
        <f>IFERROR(VLOOKUP(B31,Planilha4!$A$200:$J$529,8,0)," ")</f>
        <v xml:space="preserve"> </v>
      </c>
      <c r="J31" s="11" t="str">
        <f>IFERROR(VLOOKUP(B31,Planilha4!$A$200:$J$529,9,0),"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IFERROR(VLOOKUP(B32,Planilha4!$A$200:$J$529,2,0)," ")</f>
        <v xml:space="preserve"> </v>
      </c>
      <c r="D32" s="10" t="str">
        <f>IFERROR(VLOOKUP(B32,Planilha4!$A$200:$J$529,3,0)," ")</f>
        <v xml:space="preserve"> </v>
      </c>
      <c r="E32" s="11" t="str">
        <f>IFERROR(VLOOKUP(B32,Planilha4!$A$200:$J$529,4,0)," ")</f>
        <v xml:space="preserve"> </v>
      </c>
      <c r="F32" s="11" t="str">
        <f>IFERROR(VLOOKUP(B32,Planilha4!$A$200:$J$529,5,0)," ")</f>
        <v xml:space="preserve"> </v>
      </c>
      <c r="G32" s="11" t="str">
        <f>IFERROR(VLOOKUP(B32,Planilha4!$A$200:$J$529,6,0)," ")</f>
        <v xml:space="preserve"> </v>
      </c>
      <c r="H32" s="11" t="str">
        <f>IFERROR(VLOOKUP(B32,Planilha4!$A$200:$J$529,7,0)," ")</f>
        <v xml:space="preserve"> </v>
      </c>
      <c r="I32" s="11" t="str">
        <f>IFERROR(VLOOKUP(B32,Planilha4!$A$200:$J$529,8,0)," ")</f>
        <v xml:space="preserve"> </v>
      </c>
      <c r="J32" s="11" t="str">
        <f>IFERROR(VLOOKUP(B32,Planilha4!$A$200:$J$529,9,0),"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IFERROR(VLOOKUP(B33,Planilha4!$A$200:$J$529,2,0)," ")</f>
        <v xml:space="preserve"> </v>
      </c>
      <c r="D33" s="10" t="str">
        <f>IFERROR(VLOOKUP(B33,Planilha4!$A$200:$J$529,3,0)," ")</f>
        <v xml:space="preserve"> </v>
      </c>
      <c r="E33" s="11" t="str">
        <f>IFERROR(VLOOKUP(B33,Planilha4!$A$200:$J$529,4,0)," ")</f>
        <v xml:space="preserve"> </v>
      </c>
      <c r="F33" s="11" t="str">
        <f>IFERROR(VLOOKUP(B33,Planilha4!$A$200:$J$529,5,0)," ")</f>
        <v xml:space="preserve"> </v>
      </c>
      <c r="G33" s="11" t="str">
        <f>IFERROR(VLOOKUP(B33,Planilha4!$A$200:$J$529,6,0)," ")</f>
        <v xml:space="preserve"> </v>
      </c>
      <c r="H33" s="11" t="str">
        <f>IFERROR(VLOOKUP(B33,Planilha4!$A$200:$J$529,7,0)," ")</f>
        <v xml:space="preserve"> </v>
      </c>
      <c r="I33" s="11" t="str">
        <f>IFERROR(VLOOKUP(B33,Planilha4!$A$200:$J$529,8,0)," ")</f>
        <v xml:space="preserve"> </v>
      </c>
      <c r="J33" s="11" t="str">
        <f>IFERROR(VLOOKUP(B33,Planilha4!$A$200:$J$529,9,0),"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IFERROR(VLOOKUP(B34,Planilha4!$A$200:$J$529,2,0)," ")</f>
        <v xml:space="preserve"> </v>
      </c>
      <c r="D34" s="10" t="str">
        <f>IFERROR(VLOOKUP(B34,Planilha4!$A$200:$J$529,3,0)," ")</f>
        <v xml:space="preserve"> </v>
      </c>
      <c r="E34" s="11" t="str">
        <f>IFERROR(VLOOKUP(B34,Planilha4!$A$200:$J$529,4,0)," ")</f>
        <v xml:space="preserve"> </v>
      </c>
      <c r="F34" s="11" t="str">
        <f>IFERROR(VLOOKUP(B34,Planilha4!$A$200:$J$529,5,0)," ")</f>
        <v xml:space="preserve"> </v>
      </c>
      <c r="G34" s="11" t="str">
        <f>IFERROR(VLOOKUP(B34,Planilha4!$A$200:$J$529,6,0)," ")</f>
        <v xml:space="preserve"> </v>
      </c>
      <c r="H34" s="11" t="str">
        <f>IFERROR(VLOOKUP(B34,Planilha4!$A$200:$J$529,7,0)," ")</f>
        <v xml:space="preserve"> </v>
      </c>
      <c r="I34" s="11" t="str">
        <f>IFERROR(VLOOKUP(B34,Planilha4!$A$200:$J$529,8,0)," ")</f>
        <v xml:space="preserve"> </v>
      </c>
      <c r="J34" s="11" t="str">
        <f>IFERROR(VLOOKUP(B34,Planilha4!$A$200:$J$529,9,0),"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IFERROR(VLOOKUP(B35,Planilha4!$A$200:$J$529,2,0)," ")</f>
        <v xml:space="preserve"> </v>
      </c>
      <c r="D35" s="10" t="str">
        <f>IFERROR(VLOOKUP(B35,Planilha4!$A$200:$J$529,3,0)," ")</f>
        <v xml:space="preserve"> </v>
      </c>
      <c r="E35" s="11" t="str">
        <f>IFERROR(VLOOKUP(B35,Planilha4!$A$200:$J$529,4,0)," ")</f>
        <v xml:space="preserve"> </v>
      </c>
      <c r="F35" s="11" t="str">
        <f>IFERROR(VLOOKUP(B35,Planilha4!$A$200:$J$529,5,0)," ")</f>
        <v xml:space="preserve"> </v>
      </c>
      <c r="G35" s="11" t="str">
        <f>IFERROR(VLOOKUP(B35,Planilha4!$A$200:$J$529,6,0)," ")</f>
        <v xml:space="preserve"> </v>
      </c>
      <c r="H35" s="11" t="str">
        <f>IFERROR(VLOOKUP(B35,Planilha4!$A$200:$J$529,7,0)," ")</f>
        <v xml:space="preserve"> </v>
      </c>
      <c r="I35" s="11" t="str">
        <f>IFERROR(VLOOKUP(B35,Planilha4!$A$200:$J$529,8,0)," ")</f>
        <v xml:space="preserve"> </v>
      </c>
      <c r="J35" s="11" t="str">
        <f>IFERROR(VLOOKUP(B35,Planilha4!$A$200:$J$529,9,0),"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IFERROR(VLOOKUP(B36,Planilha4!$A$200:$J$529,2,0)," ")</f>
        <v xml:space="preserve"> </v>
      </c>
      <c r="D36" s="10" t="str">
        <f>IFERROR(VLOOKUP(B36,Planilha4!$A$200:$J$529,3,0)," ")</f>
        <v xml:space="preserve"> </v>
      </c>
      <c r="E36" s="11" t="str">
        <f>IFERROR(VLOOKUP(B36,Planilha4!$A$200:$J$529,4,0)," ")</f>
        <v xml:space="preserve"> </v>
      </c>
      <c r="F36" s="11" t="str">
        <f>IFERROR(VLOOKUP(B36,Planilha4!$A$200:$J$529,5,0)," ")</f>
        <v xml:space="preserve"> </v>
      </c>
      <c r="G36" s="11" t="str">
        <f>IFERROR(VLOOKUP(B36,Planilha4!$A$200:$J$529,6,0)," ")</f>
        <v xml:space="preserve"> </v>
      </c>
      <c r="H36" s="11" t="str">
        <f>IFERROR(VLOOKUP(B36,Planilha4!$A$200:$J$529,7,0)," ")</f>
        <v xml:space="preserve"> </v>
      </c>
      <c r="I36" s="11" t="str">
        <f>IFERROR(VLOOKUP(B36,Planilha4!$A$200:$J$529,8,0)," ")</f>
        <v xml:space="preserve"> </v>
      </c>
      <c r="J36" s="11" t="str">
        <f>IFERROR(VLOOKUP(B36,Planilha4!$A$200:$J$529,9,0),"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IFERROR(VLOOKUP(B37,Planilha4!$A$200:$J$529,2,0)," ")</f>
        <v xml:space="preserve"> </v>
      </c>
      <c r="D37" s="10" t="str">
        <f>IFERROR(VLOOKUP(B37,Planilha4!$A$200:$J$529,3,0)," ")</f>
        <v xml:space="preserve"> </v>
      </c>
      <c r="E37" s="11" t="str">
        <f>IFERROR(VLOOKUP(B37,Planilha4!$A$200:$J$529,4,0)," ")</f>
        <v xml:space="preserve"> </v>
      </c>
      <c r="F37" s="11" t="str">
        <f>IFERROR(VLOOKUP(B37,Planilha4!$A$200:$J$529,5,0)," ")</f>
        <v xml:space="preserve"> </v>
      </c>
      <c r="G37" s="11" t="str">
        <f>IFERROR(VLOOKUP(B37,Planilha4!$A$200:$J$529,6,0)," ")</f>
        <v xml:space="preserve"> </v>
      </c>
      <c r="H37" s="11" t="str">
        <f>IFERROR(VLOOKUP(B37,Planilha4!$A$200:$J$529,7,0)," ")</f>
        <v xml:space="preserve"> </v>
      </c>
      <c r="I37" s="11" t="str">
        <f>IFERROR(VLOOKUP(B37,Planilha4!$A$200:$J$529,8,0)," ")</f>
        <v xml:space="preserve"> </v>
      </c>
      <c r="J37" s="11" t="str">
        <f>IFERROR(VLOOKUP(B37,Planilha4!$A$200:$J$529,9,0),"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IFERROR(VLOOKUP(B38,Planilha4!$A$200:$J$529,2,0)," ")</f>
        <v xml:space="preserve"> </v>
      </c>
      <c r="D38" s="10" t="str">
        <f>IFERROR(VLOOKUP(B38,Planilha4!$A$200:$J$529,3,0)," ")</f>
        <v xml:space="preserve"> </v>
      </c>
      <c r="E38" s="11" t="str">
        <f>IFERROR(VLOOKUP(B38,Planilha4!$A$200:$J$529,4,0)," ")</f>
        <v xml:space="preserve"> </v>
      </c>
      <c r="F38" s="11" t="str">
        <f>IFERROR(VLOOKUP(B38,Planilha4!$A$200:$J$529,5,0)," ")</f>
        <v xml:space="preserve"> </v>
      </c>
      <c r="G38" s="11" t="str">
        <f>IFERROR(VLOOKUP(B38,Planilha4!$A$200:$J$529,6,0)," ")</f>
        <v xml:space="preserve"> </v>
      </c>
      <c r="H38" s="11" t="str">
        <f>IFERROR(VLOOKUP(B38,Planilha4!$A$200:$J$529,7,0)," ")</f>
        <v xml:space="preserve"> </v>
      </c>
      <c r="I38" s="11" t="str">
        <f>IFERROR(VLOOKUP(B38,Planilha4!$A$200:$J$529,8,0)," ")</f>
        <v xml:space="preserve"> </v>
      </c>
      <c r="J38" s="11" t="str">
        <f>IFERROR(VLOOKUP(B38,Planilha4!$A$200:$J$529,9,0)," ")</f>
        <v xml:space="preserve"> </v>
      </c>
    </row>
    <row r="39" spans="2:36" ht="15.75" customHeight="1" x14ac:dyDescent="0.25">
      <c r="B39" s="25"/>
      <c r="C39" s="10" t="str">
        <f>IFERROR(VLOOKUP(B39,Planilha4!$A$200:$J$529,2,0)," ")</f>
        <v xml:space="preserve"> </v>
      </c>
      <c r="D39" s="10" t="str">
        <f>IFERROR(VLOOKUP(B39,Planilha4!$A$200:$J$529,3,0)," ")</f>
        <v xml:space="preserve"> </v>
      </c>
      <c r="E39" s="11" t="str">
        <f>IFERROR(VLOOKUP(B39,Planilha4!$A$200:$J$529,4,0)," ")</f>
        <v xml:space="preserve"> </v>
      </c>
      <c r="F39" s="11" t="str">
        <f>IFERROR(VLOOKUP(B39,Planilha4!$A$200:$J$529,5,0)," ")</f>
        <v xml:space="preserve"> </v>
      </c>
      <c r="G39" s="11" t="str">
        <f>IFERROR(VLOOKUP(B39,Planilha4!$A$200:$J$529,6,0)," ")</f>
        <v xml:space="preserve"> </v>
      </c>
      <c r="H39" s="11" t="str">
        <f>IFERROR(VLOOKUP(B39,Planilha4!$A$200:$J$529,7,0)," ")</f>
        <v xml:space="preserve"> </v>
      </c>
      <c r="I39" s="11" t="str">
        <f>IFERROR(VLOOKUP(B39,Planilha4!$A$200:$J$529,8,0)," ")</f>
        <v xml:space="preserve"> </v>
      </c>
      <c r="J39" s="11" t="str">
        <f>IFERROR(VLOOKUP(B39,Planilha4!$A$200:$J$529,9,0)," ")</f>
        <v xml:space="preserve"> </v>
      </c>
    </row>
    <row r="40" spans="2:36" ht="15.75" customHeight="1" x14ac:dyDescent="0.25">
      <c r="B40" s="25"/>
      <c r="C40" s="10" t="str">
        <f>IFERROR(VLOOKUP(B40,Planilha4!$A$200:$J$529,2,0)," ")</f>
        <v xml:space="preserve"> </v>
      </c>
      <c r="D40" s="10" t="str">
        <f>IFERROR(VLOOKUP(B40,Planilha4!$A$200:$J$529,3,0)," ")</f>
        <v xml:space="preserve"> </v>
      </c>
      <c r="E40" s="11" t="str">
        <f>IFERROR(VLOOKUP(B40,Planilha4!$A$200:$J$529,4,0)," ")</f>
        <v xml:space="preserve"> </v>
      </c>
      <c r="F40" s="11" t="str">
        <f>IFERROR(VLOOKUP(B40,Planilha4!$A$200:$J$529,5,0)," ")</f>
        <v xml:space="preserve"> </v>
      </c>
      <c r="G40" s="11" t="str">
        <f>IFERROR(VLOOKUP(B40,Planilha4!$A$200:$J$529,6,0)," ")</f>
        <v xml:space="preserve"> </v>
      </c>
      <c r="H40" s="11" t="str">
        <f>IFERROR(VLOOKUP(B40,Planilha4!$A$200:$J$529,7,0)," ")</f>
        <v xml:space="preserve"> </v>
      </c>
      <c r="I40" s="11" t="str">
        <f>IFERROR(VLOOKUP(B40,Planilha4!$A$200:$J$529,8,0)," ")</f>
        <v xml:space="preserve"> </v>
      </c>
      <c r="J40" s="11" t="str">
        <f>IFERROR(VLOOKUP(B40,Planilha4!$A$200:$J$529,9,0)," ")</f>
        <v xml:space="preserve"> </v>
      </c>
    </row>
    <row r="41" spans="2:36" ht="15.75" customHeight="1" x14ac:dyDescent="0.25">
      <c r="B41" s="25"/>
      <c r="C41" s="10" t="str">
        <f>IFERROR(VLOOKUP(B41,Planilha4!$A$200:$J$529,2,0)," ")</f>
        <v xml:space="preserve"> </v>
      </c>
      <c r="D41" s="10" t="str">
        <f>IFERROR(VLOOKUP(B41,Planilha4!$A$200:$J$529,3,0)," ")</f>
        <v xml:space="preserve"> </v>
      </c>
      <c r="E41" s="11" t="str">
        <f>IFERROR(VLOOKUP(B41,Planilha4!$A$200:$J$529,4,0)," ")</f>
        <v xml:space="preserve"> </v>
      </c>
      <c r="F41" s="11" t="str">
        <f>IFERROR(VLOOKUP(B41,Planilha4!$A$200:$J$529,5,0)," ")</f>
        <v xml:space="preserve"> </v>
      </c>
      <c r="G41" s="11" t="str">
        <f>IFERROR(VLOOKUP(B41,Planilha4!$A$200:$J$529,6,0)," ")</f>
        <v xml:space="preserve"> </v>
      </c>
      <c r="H41" s="11" t="str">
        <f>IFERROR(VLOOKUP(B41,Planilha4!$A$200:$J$529,7,0)," ")</f>
        <v xml:space="preserve"> </v>
      </c>
      <c r="I41" s="11" t="str">
        <f>IFERROR(VLOOKUP(B41,Planilha4!$A$200:$J$529,8,0)," ")</f>
        <v xml:space="preserve"> </v>
      </c>
      <c r="J41" s="11" t="str">
        <f>IFERROR(VLOOKUP(B41,Planilha4!$A$200:$J$529,9,0)," ")</f>
        <v xml:space="preserve"> </v>
      </c>
    </row>
    <row r="42" spans="2:36" ht="15.75" customHeight="1" x14ac:dyDescent="0.25">
      <c r="B42" s="25"/>
      <c r="C42" s="10" t="str">
        <f>IFERROR(VLOOKUP(B42,Planilha4!$A$200:$J$529,2,0)," ")</f>
        <v xml:space="preserve"> </v>
      </c>
      <c r="D42" s="10" t="str">
        <f>IFERROR(VLOOKUP(B42,Planilha4!$A$200:$J$529,3,0)," ")</f>
        <v xml:space="preserve"> </v>
      </c>
      <c r="E42" s="11" t="str">
        <f>IFERROR(VLOOKUP(B42,Planilha4!$A$200:$J$529,4,0)," ")</f>
        <v xml:space="preserve"> </v>
      </c>
      <c r="F42" s="11" t="str">
        <f>IFERROR(VLOOKUP(B42,Planilha4!$A$200:$J$529,5,0)," ")</f>
        <v xml:space="preserve"> </v>
      </c>
      <c r="G42" s="11" t="str">
        <f>IFERROR(VLOOKUP(B42,Planilha4!$A$200:$J$529,6,0)," ")</f>
        <v xml:space="preserve"> </v>
      </c>
      <c r="H42" s="11" t="str">
        <f>IFERROR(VLOOKUP(B42,Planilha4!$A$200:$J$529,7,0)," ")</f>
        <v xml:space="preserve"> </v>
      </c>
      <c r="I42" s="11" t="str">
        <f>IFERROR(VLOOKUP(B42,Planilha4!$A$200:$J$529,8,0)," ")</f>
        <v xml:space="preserve"> </v>
      </c>
      <c r="J42" s="11" t="str">
        <f>IFERROR(VLOOKUP(B42,Planilha4!$A$200:$J$529,9,0)," ")</f>
        <v xml:space="preserve"> </v>
      </c>
    </row>
    <row r="43" spans="2:36" x14ac:dyDescent="0.25">
      <c r="B43" s="25"/>
      <c r="C43" s="10" t="str">
        <f>IFERROR(VLOOKUP(B43,Planilha4!$A$200:$J$529,2,0)," ")</f>
        <v xml:space="preserve"> </v>
      </c>
      <c r="D43" s="10" t="str">
        <f>IFERROR(VLOOKUP(B43,Planilha4!$A$200:$J$529,3,0)," ")</f>
        <v xml:space="preserve"> </v>
      </c>
      <c r="E43" s="11" t="str">
        <f>IFERROR(VLOOKUP(B43,Planilha4!$A$200:$J$529,4,0)," ")</f>
        <v xml:space="preserve"> </v>
      </c>
      <c r="F43" s="11" t="str">
        <f>IFERROR(VLOOKUP(B43,Planilha4!$A$200:$J$529,5,0)," ")</f>
        <v xml:space="preserve"> </v>
      </c>
      <c r="G43" s="11" t="str">
        <f>IFERROR(VLOOKUP(B43,Planilha4!$A$200:$J$529,6,0)," ")</f>
        <v xml:space="preserve"> </v>
      </c>
      <c r="H43" s="11" t="str">
        <f>IFERROR(VLOOKUP(B43,Planilha4!$A$200:$J$529,7,0)," ")</f>
        <v xml:space="preserve"> </v>
      </c>
      <c r="I43" s="11" t="str">
        <f>IFERROR(VLOOKUP(B43,Planilha4!$A$200:$J$529,8,0)," ")</f>
        <v xml:space="preserve"> </v>
      </c>
      <c r="J43" s="11" t="str">
        <f>IFERROR(VLOOKUP(B43,Planilha4!$A$200:$J$529,9,0)," ")</f>
        <v xml:space="preserve"> </v>
      </c>
    </row>
    <row r="44" spans="2:36" x14ac:dyDescent="0.25">
      <c r="B44" s="25"/>
      <c r="C44" s="10" t="str">
        <f>IFERROR(VLOOKUP(B44,Planilha4!$A$200:$J$529,2,0)," ")</f>
        <v xml:space="preserve"> </v>
      </c>
      <c r="D44" s="10" t="str">
        <f>IFERROR(VLOOKUP(B44,Planilha4!$A$200:$J$529,3,0)," ")</f>
        <v xml:space="preserve"> </v>
      </c>
      <c r="E44" s="11" t="str">
        <f>IFERROR(VLOOKUP(B44,Planilha4!$A$200:$J$529,4,0)," ")</f>
        <v xml:space="preserve"> </v>
      </c>
      <c r="F44" s="11" t="str">
        <f>IFERROR(VLOOKUP(B44,Planilha4!$A$200:$J$529,5,0)," ")</f>
        <v xml:space="preserve"> </v>
      </c>
      <c r="G44" s="11" t="str">
        <f>IFERROR(VLOOKUP(B44,Planilha4!$A$200:$J$529,6,0)," ")</f>
        <v xml:space="preserve"> </v>
      </c>
      <c r="H44" s="11" t="str">
        <f>IFERROR(VLOOKUP(B44,Planilha4!$A$200:$J$529,7,0)," ")</f>
        <v xml:space="preserve"> </v>
      </c>
      <c r="I44" s="11" t="str">
        <f>IFERROR(VLOOKUP(B44,Planilha4!$A$200:$J$529,8,0)," ")</f>
        <v xml:space="preserve"> </v>
      </c>
      <c r="J44" s="11" t="str">
        <f>IFERROR(VLOOKUP(B44,Planilha4!$A$200:$J$529,9,0)," ")</f>
        <v xml:space="preserve"> </v>
      </c>
    </row>
    <row r="45" spans="2:36" x14ac:dyDescent="0.25">
      <c r="B45" s="25"/>
      <c r="C45" s="10" t="str">
        <f>IFERROR(VLOOKUP(B45,Planilha4!$A$200:$J$529,2,0)," ")</f>
        <v xml:space="preserve"> </v>
      </c>
      <c r="D45" s="10" t="str">
        <f>IFERROR(VLOOKUP(B45,Planilha4!$A$200:$J$529,3,0)," ")</f>
        <v xml:space="preserve"> </v>
      </c>
      <c r="E45" s="11" t="str">
        <f>IFERROR(VLOOKUP(B45,Planilha4!$A$200:$J$529,4,0)," ")</f>
        <v xml:space="preserve"> </v>
      </c>
      <c r="F45" s="11" t="str">
        <f>IFERROR(VLOOKUP(B45,Planilha4!$A$200:$J$529,5,0)," ")</f>
        <v xml:space="preserve"> </v>
      </c>
      <c r="G45" s="11" t="str">
        <f>IFERROR(VLOOKUP(B45,Planilha4!$A$200:$J$529,6,0)," ")</f>
        <v xml:space="preserve"> </v>
      </c>
      <c r="H45" s="11" t="str">
        <f>IFERROR(VLOOKUP(B45,Planilha4!$A$200:$J$529,7,0)," ")</f>
        <v xml:space="preserve"> </v>
      </c>
      <c r="I45" s="11" t="str">
        <f>IFERROR(VLOOKUP(B45,Planilha4!$A$200:$J$529,8,0)," ")</f>
        <v xml:space="preserve"> </v>
      </c>
      <c r="J45" s="11" t="str">
        <f>IFERROR(VLOOKUP(B45,Planilha4!$A$200:$J$529,9,0)," ")</f>
        <v xml:space="preserve"> </v>
      </c>
    </row>
    <row r="46" spans="2:36" x14ac:dyDescent="0.25">
      <c r="B46" s="25"/>
      <c r="C46" s="10" t="str">
        <f>IFERROR(VLOOKUP(B46,Planilha4!$A$200:$J$529,2,0)," ")</f>
        <v xml:space="preserve"> </v>
      </c>
      <c r="D46" s="10" t="str">
        <f>IFERROR(VLOOKUP(B46,Planilha4!$A$200:$J$529,3,0)," ")</f>
        <v xml:space="preserve"> </v>
      </c>
      <c r="E46" s="11" t="str">
        <f>IFERROR(VLOOKUP(B46,Planilha4!$A$200:$J$529,4,0)," ")</f>
        <v xml:space="preserve"> </v>
      </c>
      <c r="F46" s="11" t="str">
        <f>IFERROR(VLOOKUP(B46,Planilha4!$A$200:$J$529,5,0)," ")</f>
        <v xml:space="preserve"> </v>
      </c>
      <c r="G46" s="11" t="str">
        <f>IFERROR(VLOOKUP(B46,Planilha4!$A$200:$J$529,6,0)," ")</f>
        <v xml:space="preserve"> </v>
      </c>
      <c r="H46" s="11" t="str">
        <f>IFERROR(VLOOKUP(B46,Planilha4!$A$200:$J$529,7,0)," ")</f>
        <v xml:space="preserve"> </v>
      </c>
      <c r="I46" s="11" t="str">
        <f>IFERROR(VLOOKUP(B46,Planilha4!$A$200:$J$529,8,0)," ")</f>
        <v xml:space="preserve"> </v>
      </c>
      <c r="J46" s="11" t="str">
        <f>IFERROR(VLOOKUP(B46,Planilha4!$A$200:$J$529,9,0)," ")</f>
        <v xml:space="preserve"> </v>
      </c>
    </row>
    <row r="47" spans="2:36" x14ac:dyDescent="0.25">
      <c r="B47" s="25"/>
      <c r="C47" s="10" t="str">
        <f>IFERROR(VLOOKUP(B47,Planilha4!$A$200:$J$529,2,0)," ")</f>
        <v xml:space="preserve"> </v>
      </c>
      <c r="D47" s="10" t="str">
        <f>IFERROR(VLOOKUP(B47,Planilha4!$A$200:$J$529,3,0)," ")</f>
        <v xml:space="preserve"> </v>
      </c>
      <c r="E47" s="11" t="str">
        <f>IFERROR(VLOOKUP(B47,Planilha4!$A$200:$J$529,4,0)," ")</f>
        <v xml:space="preserve"> </v>
      </c>
      <c r="F47" s="11" t="str">
        <f>IFERROR(VLOOKUP(B47,Planilha4!$A$200:$J$529,5,0)," ")</f>
        <v xml:space="preserve"> </v>
      </c>
      <c r="G47" s="11" t="str">
        <f>IFERROR(VLOOKUP(B47,Planilha4!$A$200:$J$529,6,0)," ")</f>
        <v xml:space="preserve"> </v>
      </c>
      <c r="H47" s="11" t="str">
        <f>IFERROR(VLOOKUP(B47,Planilha4!$A$200:$J$529,7,0)," ")</f>
        <v xml:space="preserve"> </v>
      </c>
      <c r="I47" s="11" t="str">
        <f>IFERROR(VLOOKUP(B47,Planilha4!$A$200:$J$529,8,0)," ")</f>
        <v xml:space="preserve"> </v>
      </c>
      <c r="J47" s="11" t="str">
        <f>IFERROR(VLOOKUP(B47,Planilha4!$A$200:$J$529,9,0)," ")</f>
        <v xml:space="preserve"> </v>
      </c>
    </row>
    <row r="48" spans="2:36" x14ac:dyDescent="0.25">
      <c r="B48" s="25"/>
      <c r="C48" s="10" t="str">
        <f>IFERROR(VLOOKUP(B48,Planilha4!$A$200:$J$529,2,0)," ")</f>
        <v xml:space="preserve"> </v>
      </c>
      <c r="D48" s="10" t="str">
        <f>IFERROR(VLOOKUP(B48,Planilha4!$A$200:$J$529,3,0)," ")</f>
        <v xml:space="preserve"> </v>
      </c>
      <c r="E48" s="11" t="str">
        <f>IFERROR(VLOOKUP(B48,Planilha4!$A$200:$J$529,4,0)," ")</f>
        <v xml:space="preserve"> </v>
      </c>
      <c r="F48" s="11" t="str">
        <f>IFERROR(VLOOKUP(B48,Planilha4!$A$200:$J$529,5,0)," ")</f>
        <v xml:space="preserve"> </v>
      </c>
      <c r="G48" s="11" t="str">
        <f>IFERROR(VLOOKUP(B48,Planilha4!$A$200:$J$529,6,0)," ")</f>
        <v xml:space="preserve"> </v>
      </c>
      <c r="H48" s="11" t="str">
        <f>IFERROR(VLOOKUP(B48,Planilha4!$A$200:$J$529,7,0)," ")</f>
        <v xml:space="preserve"> </v>
      </c>
      <c r="I48" s="11" t="str">
        <f>IFERROR(VLOOKUP(B48,Planilha4!$A$200:$J$529,8,0)," ")</f>
        <v xml:space="preserve"> </v>
      </c>
      <c r="J48" s="11" t="str">
        <f>IFERROR(VLOOKUP(B48,Planilha4!$A$200:$J$529,9,0)," ")</f>
        <v xml:space="preserve"> </v>
      </c>
    </row>
    <row r="49" spans="2:10" x14ac:dyDescent="0.25">
      <c r="B49" s="25"/>
      <c r="C49" s="10" t="str">
        <f>IFERROR(VLOOKUP(B49,Planilha4!$A$200:$J$529,2,0)," ")</f>
        <v xml:space="preserve"> </v>
      </c>
      <c r="D49" s="10" t="str">
        <f>IFERROR(VLOOKUP(B49,Planilha4!$A$200:$J$529,3,0)," ")</f>
        <v xml:space="preserve"> </v>
      </c>
      <c r="E49" s="11" t="str">
        <f>IFERROR(VLOOKUP(B49,Planilha4!$A$200:$J$529,4,0)," ")</f>
        <v xml:space="preserve"> </v>
      </c>
      <c r="F49" s="11" t="str">
        <f>IFERROR(VLOOKUP(B49,Planilha4!$A$200:$J$529,5,0)," ")</f>
        <v xml:space="preserve"> </v>
      </c>
      <c r="G49" s="11" t="str">
        <f>IFERROR(VLOOKUP(B49,Planilha4!$A$200:$J$529,6,0)," ")</f>
        <v xml:space="preserve"> </v>
      </c>
      <c r="H49" s="11" t="str">
        <f>IFERROR(VLOOKUP(B49,Planilha4!$A$200:$J$529,7,0)," ")</f>
        <v xml:space="preserve"> </v>
      </c>
      <c r="I49" s="11" t="str">
        <f>IFERROR(VLOOKUP(B49,Planilha4!$A$200:$J$529,8,0)," ")</f>
        <v xml:space="preserve"> </v>
      </c>
      <c r="J49" s="11" t="str">
        <f>IFERROR(VLOOKUP(B49,Planilha4!$A$200:$J$529,9,0)," ")</f>
        <v xml:space="preserve"> </v>
      </c>
    </row>
    <row r="50" spans="2:10" x14ac:dyDescent="0.25">
      <c r="B50" s="25"/>
      <c r="C50" s="10" t="str">
        <f>IFERROR(VLOOKUP(B50,Planilha4!$A$200:$J$529,2,0)," ")</f>
        <v xml:space="preserve"> </v>
      </c>
      <c r="D50" s="10" t="str">
        <f>IFERROR(VLOOKUP(B50,Planilha4!$A$200:$J$529,3,0)," ")</f>
        <v xml:space="preserve"> </v>
      </c>
      <c r="E50" s="11" t="str">
        <f>IFERROR(VLOOKUP(B50,Planilha4!$A$200:$J$529,4,0)," ")</f>
        <v xml:space="preserve"> </v>
      </c>
      <c r="F50" s="11" t="str">
        <f>IFERROR(VLOOKUP(B50,Planilha4!$A$200:$J$529,5,0)," ")</f>
        <v xml:space="preserve"> </v>
      </c>
      <c r="G50" s="11" t="str">
        <f>IFERROR(VLOOKUP(B50,Planilha4!$A$200:$J$529,6,0)," ")</f>
        <v xml:space="preserve"> </v>
      </c>
      <c r="H50" s="11" t="str">
        <f>IFERROR(VLOOKUP(B50,Planilha4!$A$200:$J$529,7,0)," ")</f>
        <v xml:space="preserve"> </v>
      </c>
      <c r="I50" s="11" t="str">
        <f>IFERROR(VLOOKUP(B50,Planilha4!$A$200:$J$529,8,0)," ")</f>
        <v xml:space="preserve"> </v>
      </c>
      <c r="J50" s="11" t="str">
        <f>IFERROR(VLOOKUP(B50,Planilha4!$A$200:$J$529,9,0)," ")</f>
        <v xml:space="preserve"> </v>
      </c>
    </row>
    <row r="51" spans="2:10" x14ac:dyDescent="0.25">
      <c r="B51" s="25"/>
      <c r="C51" s="10" t="str">
        <f>IFERROR(VLOOKUP(B51,Planilha4!$A$200:$J$529,2,0)," ")</f>
        <v xml:space="preserve"> </v>
      </c>
      <c r="D51" s="10" t="str">
        <f>IFERROR(VLOOKUP(B51,Planilha4!$A$200:$J$529,3,0)," ")</f>
        <v xml:space="preserve"> </v>
      </c>
      <c r="E51" s="11" t="str">
        <f>IFERROR(VLOOKUP(B51,Planilha4!$A$200:$J$529,4,0)," ")</f>
        <v xml:space="preserve"> </v>
      </c>
      <c r="F51" s="11" t="str">
        <f>IFERROR(VLOOKUP(B51,Planilha4!$A$200:$J$529,5,0)," ")</f>
        <v xml:space="preserve"> </v>
      </c>
      <c r="G51" s="11" t="str">
        <f>IFERROR(VLOOKUP(B51,Planilha4!$A$200:$J$529,6,0)," ")</f>
        <v xml:space="preserve"> </v>
      </c>
      <c r="H51" s="11" t="str">
        <f>IFERROR(VLOOKUP(B51,Planilha4!$A$200:$J$529,7,0)," ")</f>
        <v xml:space="preserve"> </v>
      </c>
      <c r="I51" s="11" t="str">
        <f>IFERROR(VLOOKUP(B51,Planilha4!$A$200:$J$529,8,0)," ")</f>
        <v xml:space="preserve"> </v>
      </c>
      <c r="J51" s="11" t="str">
        <f>IFERROR(VLOOKUP(B51,Planilha4!$A$200:$J$529,9,0)," ")</f>
        <v xml:space="preserve"> </v>
      </c>
    </row>
    <row r="52" spans="2:10" x14ac:dyDescent="0.25">
      <c r="B52" s="25"/>
      <c r="C52" s="10" t="str">
        <f>IFERROR(VLOOKUP(B52,Planilha4!$A$200:$J$529,2,0)," ")</f>
        <v xml:space="preserve"> </v>
      </c>
      <c r="D52" s="10" t="str">
        <f>IFERROR(VLOOKUP(B52,Planilha4!$A$200:$J$529,3,0)," ")</f>
        <v xml:space="preserve"> </v>
      </c>
      <c r="E52" s="11" t="str">
        <f>IFERROR(VLOOKUP(B52,Planilha4!$A$200:$J$529,4,0)," ")</f>
        <v xml:space="preserve"> </v>
      </c>
      <c r="F52" s="11" t="str">
        <f>IFERROR(VLOOKUP(B52,Planilha4!$A$200:$J$529,5,0)," ")</f>
        <v xml:space="preserve"> </v>
      </c>
      <c r="G52" s="11" t="str">
        <f>IFERROR(VLOOKUP(B52,Planilha4!$A$200:$J$529,6,0)," ")</f>
        <v xml:space="preserve"> </v>
      </c>
      <c r="H52" s="11" t="str">
        <f>IFERROR(VLOOKUP(B52,Planilha4!$A$200:$J$529,7,0)," ")</f>
        <v xml:space="preserve"> </v>
      </c>
      <c r="I52" s="11" t="str">
        <f>IFERROR(VLOOKUP(B52,Planilha4!$A$200:$J$529,8,0)," ")</f>
        <v xml:space="preserve"> </v>
      </c>
      <c r="J52" s="11" t="str">
        <f>IFERROR(VLOOKUP(B52,Planilha4!$A$200:$J$529,9,0)," ")</f>
        <v xml:space="preserve"> </v>
      </c>
    </row>
    <row r="53" spans="2:10" x14ac:dyDescent="0.25">
      <c r="B53" s="25"/>
      <c r="C53" s="10" t="str">
        <f>IFERROR(VLOOKUP(B53,Planilha4!$A$200:$J$529,2,0)," ")</f>
        <v xml:space="preserve"> </v>
      </c>
      <c r="D53" s="10" t="str">
        <f>IFERROR(VLOOKUP(B53,Planilha4!$A$200:$J$529,3,0)," ")</f>
        <v xml:space="preserve"> </v>
      </c>
      <c r="E53" s="11" t="str">
        <f>IFERROR(VLOOKUP(B53,Planilha4!$A$200:$J$529,4,0)," ")</f>
        <v xml:space="preserve"> </v>
      </c>
      <c r="F53" s="11" t="str">
        <f>IFERROR(VLOOKUP(B53,Planilha4!$A$200:$J$529,5,0)," ")</f>
        <v xml:space="preserve"> </v>
      </c>
      <c r="G53" s="11" t="str">
        <f>IFERROR(VLOOKUP(B53,Planilha4!$A$200:$J$529,6,0)," ")</f>
        <v xml:space="preserve"> </v>
      </c>
      <c r="H53" s="11" t="str">
        <f>IFERROR(VLOOKUP(B53,Planilha4!$A$200:$J$529,7,0)," ")</f>
        <v xml:space="preserve"> </v>
      </c>
      <c r="I53" s="11" t="str">
        <f>IFERROR(VLOOKUP(B53,Planilha4!$A$200:$J$529,8,0)," ")</f>
        <v xml:space="preserve"> </v>
      </c>
      <c r="J53" s="11" t="str">
        <f>IFERROR(VLOOKUP(B53,Planilha4!$A$200:$J$529,9,0)," ")</f>
        <v xml:space="preserve"> </v>
      </c>
    </row>
    <row r="54" spans="2:10" x14ac:dyDescent="0.25">
      <c r="B54" s="25"/>
      <c r="C54" s="10" t="str">
        <f>IFERROR(VLOOKUP(B54,Planilha4!$A$200:$J$529,2,0)," ")</f>
        <v xml:space="preserve"> </v>
      </c>
      <c r="D54" s="10" t="str">
        <f>IFERROR(VLOOKUP(B54,Planilha4!$A$200:$J$529,3,0)," ")</f>
        <v xml:space="preserve"> </v>
      </c>
      <c r="E54" s="11" t="str">
        <f>IFERROR(VLOOKUP(B54,Planilha4!$A$200:$J$529,4,0)," ")</f>
        <v xml:space="preserve"> </v>
      </c>
      <c r="F54" s="11" t="str">
        <f>IFERROR(VLOOKUP(B54,Planilha4!$A$200:$J$529,5,0)," ")</f>
        <v xml:space="preserve"> </v>
      </c>
      <c r="G54" s="11" t="str">
        <f>IFERROR(VLOOKUP(B54,Planilha4!$A$200:$J$529,6,0)," ")</f>
        <v xml:space="preserve"> </v>
      </c>
      <c r="H54" s="11" t="str">
        <f>IFERROR(VLOOKUP(B54,Planilha4!$A$200:$J$529,7,0)," ")</f>
        <v xml:space="preserve"> </v>
      </c>
      <c r="I54" s="11" t="str">
        <f>IFERROR(VLOOKUP(B54,Planilha4!$A$200:$J$529,8,0)," ")</f>
        <v xml:space="preserve"> </v>
      </c>
      <c r="J54" s="11" t="str">
        <f>IFERROR(VLOOKUP(B54,Planilha4!$A$200:$J$529,9,0)," ")</f>
        <v xml:space="preserve"> </v>
      </c>
    </row>
    <row r="55" spans="2:10" x14ac:dyDescent="0.25">
      <c r="B55" s="25"/>
      <c r="C55" s="10" t="str">
        <f>IFERROR(VLOOKUP(B55,Planilha4!$A$200:$J$529,2,0)," ")</f>
        <v xml:space="preserve"> </v>
      </c>
      <c r="D55" s="10" t="str">
        <f>IFERROR(VLOOKUP(B55,Planilha4!$A$200:$J$529,3,0)," ")</f>
        <v xml:space="preserve"> </v>
      </c>
      <c r="E55" s="11" t="str">
        <f>IFERROR(VLOOKUP(B55,Planilha4!$A$200:$J$529,4,0)," ")</f>
        <v xml:space="preserve"> </v>
      </c>
      <c r="F55" s="11" t="str">
        <f>IFERROR(VLOOKUP(B55,Planilha4!$A$200:$J$529,5,0)," ")</f>
        <v xml:space="preserve"> </v>
      </c>
      <c r="G55" s="11" t="str">
        <f>IFERROR(VLOOKUP(B55,Planilha4!$A$200:$J$529,6,0)," ")</f>
        <v xml:space="preserve"> </v>
      </c>
      <c r="H55" s="11" t="str">
        <f>IFERROR(VLOOKUP(B55,Planilha4!$A$200:$J$529,7,0)," ")</f>
        <v xml:space="preserve"> </v>
      </c>
      <c r="I55" s="11" t="str">
        <f>IFERROR(VLOOKUP(B55,Planilha4!$A$200:$J$529,8,0)," ")</f>
        <v xml:space="preserve"> </v>
      </c>
      <c r="J55" s="11" t="str">
        <f>IFERROR(VLOOKUP(B55,Planilha4!$A$200:$J$529,9,0)," ")</f>
        <v xml:space="preserve"> </v>
      </c>
    </row>
    <row r="56" spans="2:10" x14ac:dyDescent="0.25">
      <c r="B56" s="25"/>
      <c r="C56" s="10" t="str">
        <f>IFERROR(VLOOKUP(B56,Planilha4!$A$200:$J$529,2,0)," ")</f>
        <v xml:space="preserve"> </v>
      </c>
      <c r="D56" s="10" t="str">
        <f>IFERROR(VLOOKUP(B56,Planilha4!$A$200:$J$529,3,0)," ")</f>
        <v xml:space="preserve"> </v>
      </c>
      <c r="E56" s="11" t="str">
        <f>IFERROR(VLOOKUP(B56,Planilha4!$A$200:$J$529,4,0)," ")</f>
        <v xml:space="preserve"> </v>
      </c>
      <c r="F56" s="11" t="str">
        <f>IFERROR(VLOOKUP(B56,Planilha4!$A$200:$J$529,5,0)," ")</f>
        <v xml:space="preserve"> </v>
      </c>
      <c r="G56" s="11" t="str">
        <f>IFERROR(VLOOKUP(B56,Planilha4!$A$200:$J$529,6,0)," ")</f>
        <v xml:space="preserve"> </v>
      </c>
      <c r="H56" s="11" t="str">
        <f>IFERROR(VLOOKUP(B56,Planilha4!$A$200:$J$529,7,0)," ")</f>
        <v xml:space="preserve"> </v>
      </c>
      <c r="I56" s="11" t="str">
        <f>IFERROR(VLOOKUP(B56,Planilha4!$A$200:$J$529,8,0)," ")</f>
        <v xml:space="preserve"> </v>
      </c>
      <c r="J56" s="11" t="str">
        <f>IFERROR(VLOOKUP(B56,Planilha4!$A$200:$J$529,9,0)," ")</f>
        <v xml:space="preserve"> </v>
      </c>
    </row>
    <row r="57" spans="2:10" x14ac:dyDescent="0.25">
      <c r="B57" s="25"/>
      <c r="C57" s="10" t="str">
        <f>IFERROR(VLOOKUP(B57,Planilha4!$A$200:$J$529,2,0)," ")</f>
        <v xml:space="preserve"> </v>
      </c>
      <c r="D57" s="10" t="str">
        <f>IFERROR(VLOOKUP(B57,Planilha4!$A$200:$J$529,3,0)," ")</f>
        <v xml:space="preserve"> </v>
      </c>
      <c r="E57" s="11" t="str">
        <f>IFERROR(VLOOKUP(B57,Planilha4!$A$200:$J$529,4,0)," ")</f>
        <v xml:space="preserve"> </v>
      </c>
      <c r="F57" s="11" t="str">
        <f>IFERROR(VLOOKUP(B57,Planilha4!$A$200:$J$529,5,0)," ")</f>
        <v xml:space="preserve"> </v>
      </c>
      <c r="G57" s="11" t="str">
        <f>IFERROR(VLOOKUP(B57,Planilha4!$A$200:$J$529,6,0)," ")</f>
        <v xml:space="preserve"> </v>
      </c>
      <c r="H57" s="11" t="str">
        <f>IFERROR(VLOOKUP(B57,Planilha4!$A$200:$J$529,7,0)," ")</f>
        <v xml:space="preserve"> </v>
      </c>
      <c r="I57" s="11" t="str">
        <f>IFERROR(VLOOKUP(B57,Planilha4!$A$200:$J$529,8,0)," ")</f>
        <v xml:space="preserve"> </v>
      </c>
      <c r="J57" s="11" t="str">
        <f>IFERROR(VLOOKUP(B57,Planilha4!$A$200:$J$529,9,0)," ")</f>
        <v xml:space="preserve"> </v>
      </c>
    </row>
    <row r="58" spans="2:10" x14ac:dyDescent="0.25">
      <c r="B58" s="25"/>
      <c r="C58" s="10" t="str">
        <f>IFERROR(VLOOKUP(B58,Planilha4!$A$200:$J$529,2,0)," ")</f>
        <v xml:space="preserve"> </v>
      </c>
      <c r="D58" s="10" t="str">
        <f>IFERROR(VLOOKUP(B58,Planilha4!$A$200:$J$529,3,0)," ")</f>
        <v xml:space="preserve"> </v>
      </c>
      <c r="E58" s="11" t="str">
        <f>IFERROR(VLOOKUP(B58,Planilha4!$A$200:$J$529,4,0)," ")</f>
        <v xml:space="preserve"> </v>
      </c>
      <c r="F58" s="11" t="str">
        <f>IFERROR(VLOOKUP(B58,Planilha4!$A$200:$J$529,5,0)," ")</f>
        <v xml:space="preserve"> </v>
      </c>
      <c r="G58" s="11" t="str">
        <f>IFERROR(VLOOKUP(B58,Planilha4!$A$200:$J$529,6,0)," ")</f>
        <v xml:space="preserve"> </v>
      </c>
      <c r="H58" s="11" t="str">
        <f>IFERROR(VLOOKUP(B58,Planilha4!$A$200:$J$529,7,0)," ")</f>
        <v xml:space="preserve"> </v>
      </c>
      <c r="I58" s="11" t="str">
        <f>IFERROR(VLOOKUP(B58,Planilha4!$A$200:$J$529,8,0)," ")</f>
        <v xml:space="preserve"> </v>
      </c>
      <c r="J58" s="11" t="str">
        <f>IFERROR(VLOOKUP(B58,Planilha4!$A$200:$J$529,9,0)," ")</f>
        <v xml:space="preserve"> </v>
      </c>
    </row>
    <row r="59" spans="2:10" x14ac:dyDescent="0.25">
      <c r="B59" s="25"/>
      <c r="C59" s="10" t="str">
        <f>IFERROR(VLOOKUP(B59,Planilha4!$A$200:$J$529,2,0)," ")</f>
        <v xml:space="preserve"> </v>
      </c>
      <c r="D59" s="10" t="str">
        <f>IFERROR(VLOOKUP(B59,Planilha4!$A$200:$J$529,3,0)," ")</f>
        <v xml:space="preserve"> </v>
      </c>
      <c r="E59" s="11" t="str">
        <f>IFERROR(VLOOKUP(B59,Planilha4!$A$200:$J$529,4,0)," ")</f>
        <v xml:space="preserve"> </v>
      </c>
      <c r="F59" s="11" t="str">
        <f>IFERROR(VLOOKUP(B59,Planilha4!$A$200:$J$529,5,0)," ")</f>
        <v xml:space="preserve"> </v>
      </c>
      <c r="G59" s="11" t="str">
        <f>IFERROR(VLOOKUP(B59,Planilha4!$A$200:$J$529,6,0)," ")</f>
        <v xml:space="preserve"> </v>
      </c>
      <c r="H59" s="11" t="str">
        <f>IFERROR(VLOOKUP(B59,Planilha4!$A$200:$J$529,7,0)," ")</f>
        <v xml:space="preserve"> </v>
      </c>
      <c r="I59" s="11" t="str">
        <f>IFERROR(VLOOKUP(B59,Planilha4!$A$200:$J$529,8,0)," ")</f>
        <v xml:space="preserve"> </v>
      </c>
      <c r="J59" s="11" t="str">
        <f>IFERROR(VLOOKUP(B59,Planilha4!$A$200:$J$529,9,0)," ")</f>
        <v xml:space="preserve"> </v>
      </c>
    </row>
    <row r="60" spans="2:10" x14ac:dyDescent="0.25">
      <c r="B60" s="25"/>
      <c r="C60" s="10" t="str">
        <f>IFERROR(VLOOKUP(B60,Planilha4!$A$200:$J$529,2,0)," ")</f>
        <v xml:space="preserve"> </v>
      </c>
      <c r="D60" s="10" t="str">
        <f>IFERROR(VLOOKUP(B60,Planilha4!$A$200:$J$529,3,0)," ")</f>
        <v xml:space="preserve"> </v>
      </c>
      <c r="E60" s="11" t="str">
        <f>IFERROR(VLOOKUP(B60,Planilha4!$A$200:$J$529,4,0)," ")</f>
        <v xml:space="preserve"> </v>
      </c>
      <c r="F60" s="11" t="str">
        <f>IFERROR(VLOOKUP(B60,Planilha4!$A$200:$J$529,5,0)," ")</f>
        <v xml:space="preserve"> </v>
      </c>
      <c r="G60" s="11" t="str">
        <f>IFERROR(VLOOKUP(B60,Planilha4!$A$200:$J$529,6,0)," ")</f>
        <v xml:space="preserve"> </v>
      </c>
      <c r="H60" s="11" t="str">
        <f>IFERROR(VLOOKUP(B60,Planilha4!$A$200:$J$529,7,0)," ")</f>
        <v xml:space="preserve"> </v>
      </c>
      <c r="I60" s="11" t="str">
        <f>IFERROR(VLOOKUP(B60,Planilha4!$A$200:$J$529,8,0)," ")</f>
        <v xml:space="preserve"> </v>
      </c>
      <c r="J60" s="11" t="str">
        <f>IFERROR(VLOOKUP(B60,Planilha4!$A$200:$J$529,9,0)," ")</f>
        <v xml:space="preserve"> </v>
      </c>
    </row>
    <row r="61" spans="2:10" x14ac:dyDescent="0.25">
      <c r="B61" s="25"/>
      <c r="C61" s="10" t="str">
        <f>IFERROR(VLOOKUP(B61,Planilha4!$A$200:$J$529,2,0)," ")</f>
        <v xml:space="preserve"> </v>
      </c>
      <c r="D61" s="10" t="str">
        <f>IFERROR(VLOOKUP(B61,Planilha4!$A$200:$J$529,3,0)," ")</f>
        <v xml:space="preserve"> </v>
      </c>
      <c r="E61" s="11" t="str">
        <f>IFERROR(VLOOKUP(B61,Planilha4!$A$200:$J$529,4,0)," ")</f>
        <v xml:space="preserve"> </v>
      </c>
      <c r="F61" s="11" t="str">
        <f>IFERROR(VLOOKUP(B61,Planilha4!$A$200:$J$529,5,0)," ")</f>
        <v xml:space="preserve"> </v>
      </c>
      <c r="G61" s="11" t="str">
        <f>IFERROR(VLOOKUP(B61,Planilha4!$A$200:$J$529,6,0)," ")</f>
        <v xml:space="preserve"> </v>
      </c>
      <c r="H61" s="11" t="str">
        <f>IFERROR(VLOOKUP(B61,Planilha4!$A$200:$J$529,7,0)," ")</f>
        <v xml:space="preserve"> </v>
      </c>
      <c r="I61" s="11" t="str">
        <f>IFERROR(VLOOKUP(B61,Planilha4!$A$200:$J$529,8,0)," ")</f>
        <v xml:space="preserve"> </v>
      </c>
      <c r="J61" s="11" t="str">
        <f>IFERROR(VLOOKUP(B61,Planilha4!$A$200:$J$529,9,0)," ")</f>
        <v xml:space="preserve"> </v>
      </c>
    </row>
    <row r="62" spans="2:10" x14ac:dyDescent="0.25">
      <c r="B62" s="25"/>
      <c r="C62" s="10" t="str">
        <f>IFERROR(VLOOKUP(B62,Planilha4!$A$200:$J$529,2,0)," ")</f>
        <v xml:space="preserve"> </v>
      </c>
      <c r="D62" s="10" t="str">
        <f>IFERROR(VLOOKUP(B62,Planilha4!$A$200:$J$529,3,0)," ")</f>
        <v xml:space="preserve"> </v>
      </c>
      <c r="E62" s="11" t="str">
        <f>IFERROR(VLOOKUP(B62,Planilha4!$A$200:$J$529,4,0)," ")</f>
        <v xml:space="preserve"> </v>
      </c>
      <c r="F62" s="11" t="str">
        <f>IFERROR(VLOOKUP(B62,Planilha4!$A$200:$J$529,5,0)," ")</f>
        <v xml:space="preserve"> </v>
      </c>
      <c r="G62" s="11" t="str">
        <f>IFERROR(VLOOKUP(B62,Planilha4!$A$200:$J$529,6,0)," ")</f>
        <v xml:space="preserve"> </v>
      </c>
      <c r="H62" s="11" t="str">
        <f>IFERROR(VLOOKUP(B62,Planilha4!$A$200:$J$529,7,0)," ")</f>
        <v xml:space="preserve"> </v>
      </c>
      <c r="I62" s="11" t="str">
        <f>IFERROR(VLOOKUP(B62,Planilha4!$A$200:$J$529,8,0)," ")</f>
        <v xml:space="preserve"> </v>
      </c>
      <c r="J62" s="11" t="str">
        <f>IFERROR(VLOOKUP(B62,Planilha4!$A$200:$J$529,9,0)," ")</f>
        <v xml:space="preserve"> </v>
      </c>
    </row>
    <row r="63" spans="2:10" x14ac:dyDescent="0.25">
      <c r="B63" s="25"/>
      <c r="C63" s="10" t="str">
        <f>IFERROR(VLOOKUP(B63,Planilha4!$A$200:$J$529,2,0)," ")</f>
        <v xml:space="preserve"> </v>
      </c>
      <c r="D63" s="10" t="str">
        <f>IFERROR(VLOOKUP(B63,Planilha4!$A$200:$J$529,3,0)," ")</f>
        <v xml:space="preserve"> </v>
      </c>
      <c r="E63" s="11" t="str">
        <f>IFERROR(VLOOKUP(B63,Planilha4!$A$200:$J$529,4,0)," ")</f>
        <v xml:space="preserve"> </v>
      </c>
      <c r="F63" s="11" t="str">
        <f>IFERROR(VLOOKUP(B63,Planilha4!$A$200:$J$529,5,0)," ")</f>
        <v xml:space="preserve"> </v>
      </c>
      <c r="G63" s="11" t="str">
        <f>IFERROR(VLOOKUP(B63,Planilha4!$A$200:$J$529,6,0)," ")</f>
        <v xml:space="preserve"> </v>
      </c>
      <c r="H63" s="11" t="str">
        <f>IFERROR(VLOOKUP(B63,Planilha4!$A$200:$J$529,7,0)," ")</f>
        <v xml:space="preserve"> </v>
      </c>
      <c r="I63" s="11" t="str">
        <f>IFERROR(VLOOKUP(B63,Planilha4!$A$200:$J$529,8,0)," ")</f>
        <v xml:space="preserve"> </v>
      </c>
      <c r="J63" s="11" t="str">
        <f>IFERROR(VLOOKUP(B63,Planilha4!$A$200:$J$529,9,0)," ")</f>
        <v xml:space="preserve"> </v>
      </c>
    </row>
    <row r="64" spans="2:10" x14ac:dyDescent="0.25">
      <c r="B64" s="25"/>
      <c r="C64" s="10" t="str">
        <f>IFERROR(VLOOKUP(B64,Planilha4!$A$200:$J$529,2,0)," ")</f>
        <v xml:space="preserve"> </v>
      </c>
      <c r="D64" s="10" t="str">
        <f>IFERROR(VLOOKUP(B64,Planilha4!$A$200:$J$529,3,0)," ")</f>
        <v xml:space="preserve"> </v>
      </c>
      <c r="E64" s="11" t="str">
        <f>IFERROR(VLOOKUP(B64,Planilha4!$A$200:$J$529,4,0)," ")</f>
        <v xml:space="preserve"> </v>
      </c>
      <c r="F64" s="11" t="str">
        <f>IFERROR(VLOOKUP(B64,Planilha4!$A$200:$J$529,5,0)," ")</f>
        <v xml:space="preserve"> </v>
      </c>
      <c r="G64" s="11" t="str">
        <f>IFERROR(VLOOKUP(B64,Planilha4!$A$200:$J$529,6,0)," ")</f>
        <v xml:space="preserve"> </v>
      </c>
      <c r="H64" s="11" t="str">
        <f>IFERROR(VLOOKUP(B64,Planilha4!$A$200:$J$529,7,0)," ")</f>
        <v xml:space="preserve"> </v>
      </c>
      <c r="I64" s="11" t="str">
        <f>IFERROR(VLOOKUP(B64,Planilha4!$A$200:$J$529,8,0)," ")</f>
        <v xml:space="preserve"> </v>
      </c>
      <c r="J64" s="11" t="str">
        <f>IFERROR(VLOOKUP(B64,Planilha4!$A$200:$J$529,9,0)," ")</f>
        <v xml:space="preserve"> </v>
      </c>
    </row>
    <row r="65" spans="2:10" x14ac:dyDescent="0.25">
      <c r="B65" s="25"/>
      <c r="C65" s="10" t="str">
        <f>IFERROR(VLOOKUP(B65,Planilha4!$A$200:$J$529,2,0)," ")</f>
        <v xml:space="preserve"> </v>
      </c>
      <c r="D65" s="10" t="str">
        <f>IFERROR(VLOOKUP(B65,Planilha4!$A$200:$J$529,3,0)," ")</f>
        <v xml:space="preserve"> </v>
      </c>
      <c r="E65" s="11" t="str">
        <f>IFERROR(VLOOKUP(B65,Planilha4!$A$200:$J$529,4,0)," ")</f>
        <v xml:space="preserve"> </v>
      </c>
      <c r="F65" s="11" t="str">
        <f>IFERROR(VLOOKUP(B65,Planilha4!$A$200:$J$529,5,0)," ")</f>
        <v xml:space="preserve"> </v>
      </c>
      <c r="G65" s="11" t="str">
        <f>IFERROR(VLOOKUP(B65,Planilha4!$A$200:$J$529,6,0)," ")</f>
        <v xml:space="preserve"> </v>
      </c>
      <c r="H65" s="11" t="str">
        <f>IFERROR(VLOOKUP(B65,Planilha4!$A$200:$J$529,7,0)," ")</f>
        <v xml:space="preserve"> </v>
      </c>
      <c r="I65" s="11" t="str">
        <f>IFERROR(VLOOKUP(B65,Planilha4!$A$200:$J$529,8,0)," ")</f>
        <v xml:space="preserve"> </v>
      </c>
      <c r="J65" s="11" t="str">
        <f>IFERROR(VLOOKUP(B65,Planilha4!$A$200:$J$529,9,0)," ")</f>
        <v xml:space="preserve"> </v>
      </c>
    </row>
    <row r="66" spans="2:10" x14ac:dyDescent="0.25">
      <c r="B66" s="25"/>
      <c r="C66" s="10" t="str">
        <f>IFERROR(VLOOKUP(B66,Planilha4!$A$200:$J$529,2,0)," ")</f>
        <v xml:space="preserve"> </v>
      </c>
      <c r="D66" s="10" t="str">
        <f>IFERROR(VLOOKUP(B66,Planilha4!$A$200:$J$529,3,0)," ")</f>
        <v xml:space="preserve"> </v>
      </c>
      <c r="E66" s="11" t="str">
        <f>IFERROR(VLOOKUP(B66,Planilha4!$A$200:$J$529,4,0)," ")</f>
        <v xml:space="preserve"> </v>
      </c>
      <c r="F66" s="11" t="str">
        <f>IFERROR(VLOOKUP(B66,Planilha4!$A$200:$J$529,5,0)," ")</f>
        <v xml:space="preserve"> </v>
      </c>
      <c r="G66" s="11" t="str">
        <f>IFERROR(VLOOKUP(B66,Planilha4!$A$200:$J$529,6,0)," ")</f>
        <v xml:space="preserve"> </v>
      </c>
      <c r="H66" s="11" t="str">
        <f>IFERROR(VLOOKUP(B66,Planilha4!$A$200:$J$529,7,0)," ")</f>
        <v xml:space="preserve"> </v>
      </c>
      <c r="I66" s="11" t="str">
        <f>IFERROR(VLOOKUP(B66,Planilha4!$A$200:$J$529,8,0)," ")</f>
        <v xml:space="preserve"> </v>
      </c>
      <c r="J66" s="11" t="str">
        <f>IFERROR(VLOOKUP(B66,Planilha4!$A$200:$J$529,9,0)," ")</f>
        <v xml:space="preserve"> </v>
      </c>
    </row>
    <row r="67" spans="2:10" x14ac:dyDescent="0.25">
      <c r="B67" s="25"/>
      <c r="C67" s="10" t="str">
        <f>IFERROR(VLOOKUP(B67,Planilha4!$A$200:$J$529,2,0)," ")</f>
        <v xml:space="preserve"> </v>
      </c>
      <c r="D67" s="10" t="str">
        <f>IFERROR(VLOOKUP(B67,Planilha4!$A$200:$J$529,3,0)," ")</f>
        <v xml:space="preserve"> </v>
      </c>
      <c r="E67" s="11" t="str">
        <f>IFERROR(VLOOKUP(B67,Planilha4!$A$200:$J$529,4,0)," ")</f>
        <v xml:space="preserve"> </v>
      </c>
      <c r="F67" s="11" t="str">
        <f>IFERROR(VLOOKUP(B67,Planilha4!$A$200:$J$529,5,0)," ")</f>
        <v xml:space="preserve"> </v>
      </c>
      <c r="G67" s="11" t="str">
        <f>IFERROR(VLOOKUP(B67,Planilha4!$A$200:$J$529,6,0)," ")</f>
        <v xml:space="preserve"> </v>
      </c>
      <c r="H67" s="11" t="str">
        <f>IFERROR(VLOOKUP(B67,Planilha4!$A$200:$J$529,7,0)," ")</f>
        <v xml:space="preserve"> </v>
      </c>
      <c r="I67" s="11" t="str">
        <f>IFERROR(VLOOKUP(B67,Planilha4!$A$200:$J$529,8,0)," ")</f>
        <v xml:space="preserve"> </v>
      </c>
      <c r="J67" s="11" t="str">
        <f>IFERROR(VLOOKUP(B67,Planilha4!$A$200:$J$529,9,0)," ")</f>
        <v xml:space="preserve"> </v>
      </c>
    </row>
    <row r="68" spans="2:10" x14ac:dyDescent="0.25">
      <c r="B68" s="25"/>
      <c r="C68" s="10" t="str">
        <f>IFERROR(VLOOKUP(B68,Planilha4!$A$200:$J$529,2,0)," ")</f>
        <v xml:space="preserve"> </v>
      </c>
      <c r="D68" s="10" t="str">
        <f>IFERROR(VLOOKUP(B68,Planilha4!$A$200:$J$529,3,0)," ")</f>
        <v xml:space="preserve"> </v>
      </c>
      <c r="E68" s="11" t="str">
        <f>IFERROR(VLOOKUP(B68,Planilha4!$A$200:$J$529,4,0)," ")</f>
        <v xml:space="preserve"> </v>
      </c>
      <c r="F68" s="11" t="str">
        <f>IFERROR(VLOOKUP(B68,Planilha4!$A$200:$J$529,5,0)," ")</f>
        <v xml:space="preserve"> </v>
      </c>
      <c r="G68" s="11" t="str">
        <f>IFERROR(VLOOKUP(B68,Planilha4!$A$200:$J$529,6,0)," ")</f>
        <v xml:space="preserve"> </v>
      </c>
      <c r="H68" s="11" t="str">
        <f>IFERROR(VLOOKUP(B68,Planilha4!$A$200:$J$529,7,0)," ")</f>
        <v xml:space="preserve"> </v>
      </c>
      <c r="I68" s="11" t="str">
        <f>IFERROR(VLOOKUP(B68,Planilha4!$A$200:$J$529,8,0)," ")</f>
        <v xml:space="preserve"> </v>
      </c>
      <c r="J68" s="11" t="str">
        <f>IFERROR(VLOOKUP(B68,Planilha4!$A$200:$J$529,9,0)," ")</f>
        <v xml:space="preserve"> </v>
      </c>
    </row>
    <row r="69" spans="2:10" x14ac:dyDescent="0.25">
      <c r="B69" s="25"/>
      <c r="C69" s="10" t="str">
        <f>IFERROR(VLOOKUP(B69,Planilha4!$A$200:$J$529,2,0)," ")</f>
        <v xml:space="preserve"> </v>
      </c>
      <c r="D69" s="10" t="str">
        <f>IFERROR(VLOOKUP(B69,Planilha4!$A$200:$J$529,3,0)," ")</f>
        <v xml:space="preserve"> </v>
      </c>
      <c r="E69" s="11" t="str">
        <f>IFERROR(VLOOKUP(B69,Planilha4!$A$200:$J$529,4,0)," ")</f>
        <v xml:space="preserve"> </v>
      </c>
      <c r="F69" s="11" t="str">
        <f>IFERROR(VLOOKUP(B69,Planilha4!$A$200:$J$529,5,0)," ")</f>
        <v xml:space="preserve"> </v>
      </c>
      <c r="G69" s="11" t="str">
        <f>IFERROR(VLOOKUP(B69,Planilha4!$A$200:$J$529,6,0)," ")</f>
        <v xml:space="preserve"> </v>
      </c>
      <c r="H69" s="11" t="str">
        <f>IFERROR(VLOOKUP(B69,Planilha4!$A$200:$J$529,7,0)," ")</f>
        <v xml:space="preserve"> </v>
      </c>
      <c r="I69" s="11" t="str">
        <f>IFERROR(VLOOKUP(B69,Planilha4!$A$200:$J$529,8,0)," ")</f>
        <v xml:space="preserve"> </v>
      </c>
      <c r="J69" s="11" t="str">
        <f>IFERROR(VLOOKUP(B69,Planilha4!$A$200:$J$529,9,0)," ")</f>
        <v xml:space="preserve"> </v>
      </c>
    </row>
    <row r="70" spans="2:10" x14ac:dyDescent="0.25">
      <c r="B70" s="25"/>
      <c r="C70" s="10" t="str">
        <f>IFERROR(VLOOKUP(B70,Planilha4!$A$200:$J$529,2,0)," ")</f>
        <v xml:space="preserve"> </v>
      </c>
      <c r="D70" s="10" t="str">
        <f>IFERROR(VLOOKUP(B70,Planilha4!$A$200:$J$529,3,0)," ")</f>
        <v xml:space="preserve"> </v>
      </c>
      <c r="E70" s="11" t="str">
        <f>IFERROR(VLOOKUP(B70,Planilha4!$A$200:$J$529,4,0)," ")</f>
        <v xml:space="preserve"> </v>
      </c>
      <c r="F70" s="11" t="str">
        <f>IFERROR(VLOOKUP(B70,Planilha4!$A$200:$J$529,5,0)," ")</f>
        <v xml:space="preserve"> </v>
      </c>
      <c r="G70" s="11" t="str">
        <f>IFERROR(VLOOKUP(B70,Planilha4!$A$200:$J$529,6,0)," ")</f>
        <v xml:space="preserve"> </v>
      </c>
      <c r="H70" s="11" t="str">
        <f>IFERROR(VLOOKUP(B70,Planilha4!$A$200:$J$529,7,0)," ")</f>
        <v xml:space="preserve"> </v>
      </c>
      <c r="I70" s="11" t="str">
        <f>IFERROR(VLOOKUP(B70,Planilha4!$A$200:$J$529,8,0)," ")</f>
        <v xml:space="preserve"> </v>
      </c>
      <c r="J70" s="11" t="str">
        <f>IFERROR(VLOOKUP(B70,Planilha4!$A$200:$J$529,9,0)," ")</f>
        <v xml:space="preserve"> </v>
      </c>
    </row>
    <row r="71" spans="2:10" x14ac:dyDescent="0.25">
      <c r="B71" s="25"/>
      <c r="C71" s="10" t="str">
        <f>IFERROR(VLOOKUP(B71,Planilha4!$A$200:$J$529,2,0)," ")</f>
        <v xml:space="preserve"> </v>
      </c>
      <c r="D71" s="10" t="str">
        <f>IFERROR(VLOOKUP(B71,Planilha4!$A$200:$J$529,3,0)," ")</f>
        <v xml:space="preserve"> </v>
      </c>
      <c r="E71" s="11" t="str">
        <f>IFERROR(VLOOKUP(B71,Planilha4!$A$200:$J$529,4,0)," ")</f>
        <v xml:space="preserve"> </v>
      </c>
      <c r="F71" s="11" t="str">
        <f>IFERROR(VLOOKUP(B71,Planilha4!$A$200:$J$529,5,0)," ")</f>
        <v xml:space="preserve"> </v>
      </c>
      <c r="G71" s="11" t="str">
        <f>IFERROR(VLOOKUP(B71,Planilha4!$A$200:$J$529,6,0)," ")</f>
        <v xml:space="preserve"> </v>
      </c>
      <c r="H71" s="11" t="str">
        <f>IFERROR(VLOOKUP(B71,Planilha4!$A$200:$J$529,7,0)," ")</f>
        <v xml:space="preserve"> </v>
      </c>
      <c r="I71" s="11" t="str">
        <f>IFERROR(VLOOKUP(B71,Planilha4!$A$200:$J$529,8,0)," ")</f>
        <v xml:space="preserve"> </v>
      </c>
      <c r="J71" s="11" t="str">
        <f>IFERROR(VLOOKUP(B71,Planilha4!$A$200:$J$529,9,0)," ")</f>
        <v xml:space="preserve"> </v>
      </c>
    </row>
    <row r="72" spans="2:10" x14ac:dyDescent="0.25">
      <c r="B72" s="25"/>
      <c r="C72" s="10" t="str">
        <f>IFERROR(VLOOKUP(B72,Planilha4!$A$200:$J$529,2,0)," ")</f>
        <v xml:space="preserve"> </v>
      </c>
      <c r="D72" s="10" t="str">
        <f>IFERROR(VLOOKUP(B72,Planilha4!$A$200:$J$529,3,0)," ")</f>
        <v xml:space="preserve"> </v>
      </c>
      <c r="E72" s="11" t="str">
        <f>IFERROR(VLOOKUP(B72,Planilha4!$A$200:$J$529,4,0)," ")</f>
        <v xml:space="preserve"> </v>
      </c>
      <c r="F72" s="11" t="str">
        <f>IFERROR(VLOOKUP(B72,Planilha4!$A$200:$J$529,5,0)," ")</f>
        <v xml:space="preserve"> </v>
      </c>
      <c r="G72" s="11" t="str">
        <f>IFERROR(VLOOKUP(B72,Planilha4!$A$200:$J$529,6,0)," ")</f>
        <v xml:space="preserve"> </v>
      </c>
      <c r="H72" s="11" t="str">
        <f>IFERROR(VLOOKUP(B72,Planilha4!$A$200:$J$529,7,0)," ")</f>
        <v xml:space="preserve"> </v>
      </c>
      <c r="I72" s="11" t="str">
        <f>IFERROR(VLOOKUP(B72,Planilha4!$A$200:$J$529,8,0)," ")</f>
        <v xml:space="preserve"> </v>
      </c>
      <c r="J72" s="11" t="str">
        <f>IFERROR(VLOOKUP(B72,Planilha4!$A$200:$J$529,9,0)," ")</f>
        <v xml:space="preserve"> </v>
      </c>
    </row>
    <row r="73" spans="2:10" x14ac:dyDescent="0.25">
      <c r="B73" s="25"/>
      <c r="C73" s="10" t="str">
        <f>IFERROR(VLOOKUP(B73,Planilha4!$A$200:$J$529,2,0)," ")</f>
        <v xml:space="preserve"> </v>
      </c>
      <c r="D73" s="10" t="str">
        <f>IFERROR(VLOOKUP(B73,Planilha4!$A$200:$J$529,3,0)," ")</f>
        <v xml:space="preserve"> </v>
      </c>
      <c r="E73" s="11" t="str">
        <f>IFERROR(VLOOKUP(B73,Planilha4!$A$200:$J$529,4,0)," ")</f>
        <v xml:space="preserve"> </v>
      </c>
      <c r="F73" s="11" t="str">
        <f>IFERROR(VLOOKUP(B73,Planilha4!$A$200:$J$529,5,0)," ")</f>
        <v xml:space="preserve"> </v>
      </c>
      <c r="G73" s="11" t="str">
        <f>IFERROR(VLOOKUP(B73,Planilha4!$A$200:$J$529,6,0)," ")</f>
        <v xml:space="preserve"> </v>
      </c>
      <c r="H73" s="11" t="str">
        <f>IFERROR(VLOOKUP(B73,Planilha4!$A$200:$J$529,7,0)," ")</f>
        <v xml:space="preserve"> </v>
      </c>
      <c r="I73" s="11" t="str">
        <f>IFERROR(VLOOKUP(B73,Planilha4!$A$200:$J$529,8,0)," ")</f>
        <v xml:space="preserve"> </v>
      </c>
      <c r="J73" s="11" t="str">
        <f>IFERROR(VLOOKUP(B73,Planilha4!$A$200:$J$529,9,0)," ")</f>
        <v xml:space="preserve"> </v>
      </c>
    </row>
    <row r="74" spans="2:10" x14ac:dyDescent="0.25">
      <c r="B74" s="25"/>
      <c r="C74" s="10" t="str">
        <f>IFERROR(VLOOKUP(B74,Planilha4!$A$200:$J$529,2,0)," ")</f>
        <v xml:space="preserve"> </v>
      </c>
      <c r="D74" s="10" t="str">
        <f>IFERROR(VLOOKUP(B74,Planilha4!$A$200:$J$529,3,0)," ")</f>
        <v xml:space="preserve"> </v>
      </c>
      <c r="E74" s="11" t="str">
        <f>IFERROR(VLOOKUP(B74,Planilha4!$A$200:$J$529,4,0)," ")</f>
        <v xml:space="preserve"> </v>
      </c>
      <c r="F74" s="11" t="str">
        <f>IFERROR(VLOOKUP(B74,Planilha4!$A$200:$J$529,5,0)," ")</f>
        <v xml:space="preserve"> </v>
      </c>
      <c r="G74" s="11" t="str">
        <f>IFERROR(VLOOKUP(B74,Planilha4!$A$200:$J$529,6,0)," ")</f>
        <v xml:space="preserve"> </v>
      </c>
      <c r="H74" s="11" t="str">
        <f>IFERROR(VLOOKUP(B74,Planilha4!$A$200:$J$529,7,0)," ")</f>
        <v xml:space="preserve"> </v>
      </c>
      <c r="I74" s="11" t="str">
        <f>IFERROR(VLOOKUP(B74,Planilha4!$A$200:$J$529,8,0)," ")</f>
        <v xml:space="preserve"> </v>
      </c>
      <c r="J74" s="11" t="str">
        <f>IFERROR(VLOOKUP(B74,Planilha4!$A$200:$J$529,9,0)," ")</f>
        <v xml:space="preserve"> </v>
      </c>
    </row>
    <row r="75" spans="2:10" x14ac:dyDescent="0.25">
      <c r="B75" s="25"/>
      <c r="C75" s="10" t="str">
        <f>IFERROR(VLOOKUP(B75,Planilha4!$A$200:$J$529,2,0)," ")</f>
        <v xml:space="preserve"> </v>
      </c>
      <c r="D75" s="10" t="str">
        <f>IFERROR(VLOOKUP(B75,Planilha4!$A$200:$J$529,3,0)," ")</f>
        <v xml:space="preserve"> </v>
      </c>
      <c r="E75" s="11" t="str">
        <f>IFERROR(VLOOKUP(B75,Planilha4!$A$200:$J$529,4,0)," ")</f>
        <v xml:space="preserve"> </v>
      </c>
      <c r="F75" s="11" t="str">
        <f>IFERROR(VLOOKUP(B75,Planilha4!$A$200:$J$529,5,0)," ")</f>
        <v xml:space="preserve"> </v>
      </c>
      <c r="G75" s="11" t="str">
        <f>IFERROR(VLOOKUP(B75,Planilha4!$A$200:$J$529,6,0)," ")</f>
        <v xml:space="preserve"> </v>
      </c>
      <c r="H75" s="11" t="str">
        <f>IFERROR(VLOOKUP(B75,Planilha4!$A$200:$J$529,7,0)," ")</f>
        <v xml:space="preserve"> </v>
      </c>
      <c r="I75" s="11" t="str">
        <f>IFERROR(VLOOKUP(B75,Planilha4!$A$200:$J$529,8,0)," ")</f>
        <v xml:space="preserve"> </v>
      </c>
      <c r="J75" s="11" t="str">
        <f>IFERROR(VLOOKUP(B75,Planilha4!$A$200:$J$529,9,0)," ")</f>
        <v xml:space="preserve"> </v>
      </c>
    </row>
    <row r="76" spans="2:10" x14ac:dyDescent="0.25">
      <c r="B76" s="25"/>
      <c r="C76" s="10" t="str">
        <f>IFERROR(VLOOKUP(B76,Planilha4!$A$200:$J$529,2,0)," ")</f>
        <v xml:space="preserve"> </v>
      </c>
      <c r="D76" s="10" t="str">
        <f>IFERROR(VLOOKUP(B76,Planilha4!$A$200:$J$529,3,0)," ")</f>
        <v xml:space="preserve"> </v>
      </c>
      <c r="E76" s="11" t="str">
        <f>IFERROR(VLOOKUP(B76,Planilha4!$A$200:$J$529,4,0)," ")</f>
        <v xml:space="preserve"> </v>
      </c>
      <c r="F76" s="11" t="str">
        <f>IFERROR(VLOOKUP(B76,Planilha4!$A$200:$J$529,5,0)," ")</f>
        <v xml:space="preserve"> </v>
      </c>
      <c r="G76" s="11" t="str">
        <f>IFERROR(VLOOKUP(B76,Planilha4!$A$200:$J$529,6,0)," ")</f>
        <v xml:space="preserve"> </v>
      </c>
      <c r="H76" s="11" t="str">
        <f>IFERROR(VLOOKUP(B76,Planilha4!$A$200:$J$529,7,0)," ")</f>
        <v xml:space="preserve"> </v>
      </c>
      <c r="I76" s="11" t="str">
        <f>IFERROR(VLOOKUP(B76,Planilha4!$A$200:$J$529,8,0)," ")</f>
        <v xml:space="preserve"> </v>
      </c>
      <c r="J76" s="11" t="str">
        <f>IFERROR(VLOOKUP(B76,Planilha4!$A$200:$J$529,9,0)," ")</f>
        <v xml:space="preserve"> </v>
      </c>
    </row>
    <row r="77" spans="2:10" x14ac:dyDescent="0.25">
      <c r="B77" s="25"/>
      <c r="C77" s="10" t="str">
        <f>IFERROR(VLOOKUP(B77,Planilha4!$A$200:$J$529,2,0)," ")</f>
        <v xml:space="preserve"> </v>
      </c>
      <c r="D77" s="10" t="str">
        <f>IFERROR(VLOOKUP(B77,Planilha4!$A$200:$J$529,3,0)," ")</f>
        <v xml:space="preserve"> </v>
      </c>
      <c r="E77" s="11" t="str">
        <f>IFERROR(VLOOKUP(B77,Planilha4!$A$200:$J$529,4,0)," ")</f>
        <v xml:space="preserve"> </v>
      </c>
      <c r="F77" s="11" t="str">
        <f>IFERROR(VLOOKUP(B77,Planilha4!$A$200:$J$529,5,0)," ")</f>
        <v xml:space="preserve"> </v>
      </c>
      <c r="G77" s="11" t="str">
        <f>IFERROR(VLOOKUP(B77,Planilha4!$A$200:$J$529,6,0)," ")</f>
        <v xml:space="preserve"> </v>
      </c>
      <c r="H77" s="11" t="str">
        <f>IFERROR(VLOOKUP(B77,Planilha4!$A$200:$J$529,7,0)," ")</f>
        <v xml:space="preserve"> </v>
      </c>
      <c r="I77" s="11" t="str">
        <f>IFERROR(VLOOKUP(B77,Planilha4!$A$200:$J$529,8,0)," ")</f>
        <v xml:space="preserve"> </v>
      </c>
      <c r="J77" s="11" t="str">
        <f>IFERROR(VLOOKUP(B77,Planilha4!$A$200:$J$529,9,0)," ")</f>
        <v xml:space="preserve"> </v>
      </c>
    </row>
    <row r="78" spans="2:10" x14ac:dyDescent="0.25">
      <c r="B78" s="25"/>
      <c r="C78" s="10" t="str">
        <f>IFERROR(VLOOKUP(B78,Planilha4!$A$200:$J$529,2,0)," ")</f>
        <v xml:space="preserve"> </v>
      </c>
      <c r="D78" s="10" t="str">
        <f>IFERROR(VLOOKUP(B78,Planilha4!$A$200:$J$529,3,0)," ")</f>
        <v xml:space="preserve"> </v>
      </c>
      <c r="E78" s="11" t="str">
        <f>IFERROR(VLOOKUP(B78,Planilha4!$A$200:$J$529,4,0)," ")</f>
        <v xml:space="preserve"> </v>
      </c>
      <c r="F78" s="11" t="str">
        <f>IFERROR(VLOOKUP(B78,Planilha4!$A$200:$J$529,5,0)," ")</f>
        <v xml:space="preserve"> </v>
      </c>
      <c r="G78" s="11" t="str">
        <f>IFERROR(VLOOKUP(B78,Planilha4!$A$200:$J$529,6,0)," ")</f>
        <v xml:space="preserve"> </v>
      </c>
      <c r="H78" s="11" t="str">
        <f>IFERROR(VLOOKUP(B78,Planilha4!$A$200:$J$529,7,0)," ")</f>
        <v xml:space="preserve"> </v>
      </c>
      <c r="I78" s="11" t="str">
        <f>IFERROR(VLOOKUP(B78,Planilha4!$A$200:$J$529,8,0)," ")</f>
        <v xml:space="preserve"> </v>
      </c>
      <c r="J78" s="11" t="str">
        <f>IFERROR(VLOOKUP(B78,Planilha4!$A$200:$J$529,9,0)," ")</f>
        <v xml:space="preserve"> </v>
      </c>
    </row>
    <row r="79" spans="2:10" x14ac:dyDescent="0.25">
      <c r="B79" s="25"/>
      <c r="C79" s="10" t="str">
        <f>IFERROR(VLOOKUP(B79,Planilha4!$A$200:$J$529,2,0)," ")</f>
        <v xml:space="preserve"> </v>
      </c>
      <c r="D79" s="10" t="str">
        <f>IFERROR(VLOOKUP(B79,Planilha4!$A$200:$J$529,3,0)," ")</f>
        <v xml:space="preserve"> </v>
      </c>
      <c r="E79" s="11" t="str">
        <f>IFERROR(VLOOKUP(B79,Planilha4!$A$200:$J$529,4,0)," ")</f>
        <v xml:space="preserve"> </v>
      </c>
      <c r="F79" s="11" t="str">
        <f>IFERROR(VLOOKUP(B79,Planilha4!$A$200:$J$529,5,0)," ")</f>
        <v xml:space="preserve"> </v>
      </c>
      <c r="G79" s="11" t="str">
        <f>IFERROR(VLOOKUP(B79,Planilha4!$A$200:$J$529,6,0)," ")</f>
        <v xml:space="preserve"> </v>
      </c>
      <c r="H79" s="11" t="str">
        <f>IFERROR(VLOOKUP(B79,Planilha4!$A$200:$J$529,7,0)," ")</f>
        <v xml:space="preserve"> </v>
      </c>
      <c r="I79" s="11" t="str">
        <f>IFERROR(VLOOKUP(B79,Planilha4!$A$200:$J$529,8,0)," ")</f>
        <v xml:space="preserve"> </v>
      </c>
      <c r="J79" s="11" t="str">
        <f>IFERROR(VLOOKUP(B79,Planilha4!$A$200:$J$529,9,0)," ")</f>
        <v xml:space="preserve"> </v>
      </c>
    </row>
    <row r="80" spans="2:10" x14ac:dyDescent="0.25">
      <c r="B80" s="25"/>
      <c r="C80" s="10" t="str">
        <f>IFERROR(VLOOKUP(B80,Planilha4!$A$200:$J$529,2,0)," ")</f>
        <v xml:space="preserve"> </v>
      </c>
      <c r="D80" s="10" t="str">
        <f>IFERROR(VLOOKUP(B80,Planilha4!$A$200:$J$529,3,0)," ")</f>
        <v xml:space="preserve"> </v>
      </c>
      <c r="E80" s="11" t="str">
        <f>IFERROR(VLOOKUP(B80,Planilha4!$A$200:$J$529,4,0)," ")</f>
        <v xml:space="preserve"> </v>
      </c>
      <c r="F80" s="11" t="str">
        <f>IFERROR(VLOOKUP(B80,Planilha4!$A$200:$J$529,5,0)," ")</f>
        <v xml:space="preserve"> </v>
      </c>
      <c r="G80" s="11" t="str">
        <f>IFERROR(VLOOKUP(B80,Planilha4!$A$200:$J$529,6,0)," ")</f>
        <v xml:space="preserve"> </v>
      </c>
      <c r="H80" s="11" t="str">
        <f>IFERROR(VLOOKUP(B80,Planilha4!$A$200:$J$529,7,0)," ")</f>
        <v xml:space="preserve"> </v>
      </c>
      <c r="I80" s="11" t="str">
        <f>IFERROR(VLOOKUP(B80,Planilha4!$A$200:$J$529,8,0)," ")</f>
        <v xml:space="preserve"> </v>
      </c>
      <c r="J80" s="11" t="str">
        <f>IFERROR(VLOOKUP(B80,Planilha4!$A$200:$J$529,9,0)," ")</f>
        <v xml:space="preserve"> </v>
      </c>
    </row>
    <row r="81" spans="2:10" x14ac:dyDescent="0.25">
      <c r="B81" s="25"/>
      <c r="C81" s="10" t="str">
        <f>IFERROR(VLOOKUP(B81,Planilha4!$A$200:$J$529,2,0)," ")</f>
        <v xml:space="preserve"> </v>
      </c>
      <c r="D81" s="10" t="str">
        <f>IFERROR(VLOOKUP(B81,Planilha4!$A$200:$J$529,3,0)," ")</f>
        <v xml:space="preserve"> </v>
      </c>
      <c r="E81" s="11" t="str">
        <f>IFERROR(VLOOKUP(B81,Planilha4!$A$200:$J$529,4,0)," ")</f>
        <v xml:space="preserve"> </v>
      </c>
      <c r="F81" s="11" t="str">
        <f>IFERROR(VLOOKUP(B81,Planilha4!$A$200:$J$529,5,0)," ")</f>
        <v xml:space="preserve"> </v>
      </c>
      <c r="G81" s="11" t="str">
        <f>IFERROR(VLOOKUP(B81,Planilha4!$A$200:$J$529,6,0)," ")</f>
        <v xml:space="preserve"> </v>
      </c>
      <c r="H81" s="11" t="str">
        <f>IFERROR(VLOOKUP(B81,Planilha4!$A$200:$J$529,7,0)," ")</f>
        <v xml:space="preserve"> </v>
      </c>
      <c r="I81" s="11" t="str">
        <f>IFERROR(VLOOKUP(B81,Planilha4!$A$200:$J$529,8,0)," ")</f>
        <v xml:space="preserve"> </v>
      </c>
      <c r="J81" s="11" t="str">
        <f>IFERROR(VLOOKUP(B81,Planilha4!$A$200:$J$529,9,0)," ")</f>
        <v xml:space="preserve"> </v>
      </c>
    </row>
    <row r="82" spans="2:10" x14ac:dyDescent="0.25">
      <c r="B82" s="25"/>
      <c r="C82" s="10" t="str">
        <f>IFERROR(VLOOKUP(B82,Planilha4!$A$200:$J$529,2,0)," ")</f>
        <v xml:space="preserve"> </v>
      </c>
      <c r="D82" s="10" t="str">
        <f>IFERROR(VLOOKUP(B82,Planilha4!$A$200:$J$529,3,0)," ")</f>
        <v xml:space="preserve"> </v>
      </c>
      <c r="E82" s="11" t="str">
        <f>IFERROR(VLOOKUP(B82,Planilha4!$A$200:$J$529,4,0)," ")</f>
        <v xml:space="preserve"> </v>
      </c>
      <c r="F82" s="11" t="str">
        <f>IFERROR(VLOOKUP(B82,Planilha4!$A$200:$J$529,5,0)," ")</f>
        <v xml:space="preserve"> </v>
      </c>
      <c r="G82" s="11" t="str">
        <f>IFERROR(VLOOKUP(B82,Planilha4!$A$200:$J$529,6,0)," ")</f>
        <v xml:space="preserve"> </v>
      </c>
      <c r="H82" s="11" t="str">
        <f>IFERROR(VLOOKUP(B82,Planilha4!$A$200:$J$529,7,0)," ")</f>
        <v xml:space="preserve"> </v>
      </c>
      <c r="I82" s="11" t="str">
        <f>IFERROR(VLOOKUP(B82,Planilha4!$A$200:$J$529,8,0)," ")</f>
        <v xml:space="preserve"> </v>
      </c>
      <c r="J82" s="11" t="str">
        <f>IFERROR(VLOOKUP(B82,Planilha4!$A$200:$J$529,9,0)," ")</f>
        <v xml:space="preserve"> </v>
      </c>
    </row>
    <row r="83" spans="2:10" x14ac:dyDescent="0.25">
      <c r="B83" s="25"/>
      <c r="C83" s="10" t="str">
        <f>IFERROR(VLOOKUP(B83,Planilha4!$A$200:$J$529,2,0)," ")</f>
        <v xml:space="preserve"> </v>
      </c>
      <c r="D83" s="10" t="str">
        <f>IFERROR(VLOOKUP(B83,Planilha4!$A$200:$J$529,3,0)," ")</f>
        <v xml:space="preserve"> </v>
      </c>
      <c r="E83" s="11" t="str">
        <f>IFERROR(VLOOKUP(B83,Planilha4!$A$200:$J$529,4,0)," ")</f>
        <v xml:space="preserve"> </v>
      </c>
      <c r="F83" s="11" t="str">
        <f>IFERROR(VLOOKUP(B83,Planilha4!$A$200:$J$529,5,0)," ")</f>
        <v xml:space="preserve"> </v>
      </c>
      <c r="G83" s="11" t="str">
        <f>IFERROR(VLOOKUP(B83,Planilha4!$A$200:$J$529,6,0)," ")</f>
        <v xml:space="preserve"> </v>
      </c>
      <c r="H83" s="11" t="str">
        <f>IFERROR(VLOOKUP(B83,Planilha4!$A$200:$J$529,7,0)," ")</f>
        <v xml:space="preserve"> </v>
      </c>
      <c r="I83" s="11" t="str">
        <f>IFERROR(VLOOKUP(B83,Planilha4!$A$200:$J$529,8,0)," ")</f>
        <v xml:space="preserve"> </v>
      </c>
      <c r="J83" s="11" t="str">
        <f>IFERROR(VLOOKUP(B83,Planilha4!$A$200:$J$529,9,0)," ")</f>
        <v xml:space="preserve"> </v>
      </c>
    </row>
    <row r="84" spans="2:10" x14ac:dyDescent="0.25">
      <c r="B84" s="25"/>
      <c r="C84" s="10" t="str">
        <f>IFERROR(VLOOKUP(B84,Planilha4!$A$200:$J$529,2,0)," ")</f>
        <v xml:space="preserve"> </v>
      </c>
      <c r="D84" s="10" t="str">
        <f>IFERROR(VLOOKUP(B84,Planilha4!$A$200:$J$529,3,0)," ")</f>
        <v xml:space="preserve"> </v>
      </c>
      <c r="E84" s="11" t="str">
        <f>IFERROR(VLOOKUP(B84,Planilha4!$A$200:$J$529,4,0)," ")</f>
        <v xml:space="preserve"> </v>
      </c>
      <c r="F84" s="11" t="str">
        <f>IFERROR(VLOOKUP(B84,Planilha4!$A$200:$J$529,5,0)," ")</f>
        <v xml:space="preserve"> </v>
      </c>
      <c r="G84" s="11" t="str">
        <f>IFERROR(VLOOKUP(B84,Planilha4!$A$200:$J$529,6,0)," ")</f>
        <v xml:space="preserve"> </v>
      </c>
      <c r="H84" s="11" t="str">
        <f>IFERROR(VLOOKUP(B84,Planilha4!$A$200:$J$529,7,0)," ")</f>
        <v xml:space="preserve"> </v>
      </c>
      <c r="I84" s="11" t="str">
        <f>IFERROR(VLOOKUP(B84,Planilha4!$A$200:$J$529,8,0)," ")</f>
        <v xml:space="preserve"> </v>
      </c>
      <c r="J84" s="11" t="str">
        <f>IFERROR(VLOOKUP(B84,Planilha4!$A$200:$J$529,9,0)," ")</f>
        <v xml:space="preserve"> </v>
      </c>
    </row>
    <row r="85" spans="2:10" x14ac:dyDescent="0.25">
      <c r="B85" s="25"/>
      <c r="C85" s="10" t="str">
        <f>IFERROR(VLOOKUP(B85,Planilha4!$A$200:$J$529,2,0)," ")</f>
        <v xml:space="preserve"> </v>
      </c>
      <c r="D85" s="10" t="str">
        <f>IFERROR(VLOOKUP(B85,Planilha4!$A$200:$J$529,3,0)," ")</f>
        <v xml:space="preserve"> </v>
      </c>
      <c r="E85" s="11" t="str">
        <f>IFERROR(VLOOKUP(B85,Planilha4!$A$200:$J$529,4,0)," ")</f>
        <v xml:space="preserve"> </v>
      </c>
      <c r="F85" s="11" t="str">
        <f>IFERROR(VLOOKUP(B85,Planilha4!$A$200:$J$529,5,0)," ")</f>
        <v xml:space="preserve"> </v>
      </c>
      <c r="G85" s="11" t="str">
        <f>IFERROR(VLOOKUP(B85,Planilha4!$A$200:$J$529,6,0)," ")</f>
        <v xml:space="preserve"> </v>
      </c>
      <c r="H85" s="11" t="str">
        <f>IFERROR(VLOOKUP(B85,Planilha4!$A$200:$J$529,7,0)," ")</f>
        <v xml:space="preserve"> </v>
      </c>
      <c r="I85" s="11" t="str">
        <f>IFERROR(VLOOKUP(B85,Planilha4!$A$200:$J$529,8,0)," ")</f>
        <v xml:space="preserve"> </v>
      </c>
      <c r="J85" s="11" t="str">
        <f>IFERROR(VLOOKUP(B85,Planilha4!$A$200:$J$529,9,0)," ")</f>
        <v xml:space="preserve"> </v>
      </c>
    </row>
    <row r="86" spans="2:10" x14ac:dyDescent="0.25">
      <c r="B86" s="25"/>
      <c r="C86" s="10" t="str">
        <f>IFERROR(VLOOKUP(B86,Planilha4!$A$200:$J$529,2,0)," ")</f>
        <v xml:space="preserve"> </v>
      </c>
      <c r="D86" s="10" t="str">
        <f>IFERROR(VLOOKUP(B86,Planilha4!$A$200:$J$529,3,0)," ")</f>
        <v xml:space="preserve"> </v>
      </c>
      <c r="E86" s="11" t="str">
        <f>IFERROR(VLOOKUP(B86,Planilha4!$A$200:$J$529,4,0)," ")</f>
        <v xml:space="preserve"> </v>
      </c>
      <c r="F86" s="11" t="str">
        <f>IFERROR(VLOOKUP(B86,Planilha4!$A$200:$J$529,5,0)," ")</f>
        <v xml:space="preserve"> </v>
      </c>
      <c r="G86" s="11" t="str">
        <f>IFERROR(VLOOKUP(B86,Planilha4!$A$200:$J$529,6,0)," ")</f>
        <v xml:space="preserve"> </v>
      </c>
      <c r="H86" s="11" t="str">
        <f>IFERROR(VLOOKUP(B86,Planilha4!$A$200:$J$529,7,0)," ")</f>
        <v xml:space="preserve"> </v>
      </c>
      <c r="I86" s="11" t="str">
        <f>IFERROR(VLOOKUP(B86,Planilha4!$A$200:$J$529,8,0)," ")</f>
        <v xml:space="preserve"> </v>
      </c>
      <c r="J86" s="11" t="str">
        <f>IFERROR(VLOOKUP(B86,Planilha4!$A$200:$J$529,9,0)," ")</f>
        <v xml:space="preserve"> </v>
      </c>
    </row>
    <row r="87" spans="2:10" x14ac:dyDescent="0.25">
      <c r="B87" s="25"/>
      <c r="C87" s="10" t="str">
        <f>IFERROR(VLOOKUP(B87,Planilha4!$A$200:$J$529,2,0)," ")</f>
        <v xml:space="preserve"> </v>
      </c>
      <c r="D87" s="10" t="str">
        <f>IFERROR(VLOOKUP(B87,Planilha4!$A$200:$J$529,3,0)," ")</f>
        <v xml:space="preserve"> </v>
      </c>
      <c r="E87" s="11" t="str">
        <f>IFERROR(VLOOKUP(B87,Planilha4!$A$200:$J$529,4,0)," ")</f>
        <v xml:space="preserve"> </v>
      </c>
      <c r="F87" s="11" t="str">
        <f>IFERROR(VLOOKUP(B87,Planilha4!$A$200:$J$529,5,0)," ")</f>
        <v xml:space="preserve"> </v>
      </c>
      <c r="G87" s="11" t="str">
        <f>IFERROR(VLOOKUP(B87,Planilha4!$A$200:$J$529,6,0)," ")</f>
        <v xml:space="preserve"> </v>
      </c>
      <c r="H87" s="11" t="str">
        <f>IFERROR(VLOOKUP(B87,Planilha4!$A$200:$J$529,7,0)," ")</f>
        <v xml:space="preserve"> </v>
      </c>
      <c r="I87" s="11" t="str">
        <f>IFERROR(VLOOKUP(B87,Planilha4!$A$200:$J$529,8,0)," ")</f>
        <v xml:space="preserve"> </v>
      </c>
      <c r="J87" s="11" t="str">
        <f>IFERROR(VLOOKUP(B87,Planilha4!$A$200:$J$529,9,0)," ")</f>
        <v xml:space="preserve"> </v>
      </c>
    </row>
    <row r="88" spans="2:10" x14ac:dyDescent="0.25">
      <c r="B88" s="25"/>
      <c r="C88" s="10" t="str">
        <f>IFERROR(VLOOKUP(B88,Planilha4!$A$200:$J$529,2,0)," ")</f>
        <v xml:space="preserve"> </v>
      </c>
      <c r="D88" s="10" t="str">
        <f>IFERROR(VLOOKUP(B88,Planilha4!$A$200:$J$529,3,0)," ")</f>
        <v xml:space="preserve"> </v>
      </c>
      <c r="E88" s="11" t="str">
        <f>IFERROR(VLOOKUP(B88,Planilha4!$A$200:$J$529,4,0)," ")</f>
        <v xml:space="preserve"> </v>
      </c>
      <c r="F88" s="11" t="str">
        <f>IFERROR(VLOOKUP(B88,Planilha4!$A$200:$J$529,5,0)," ")</f>
        <v xml:space="preserve"> </v>
      </c>
      <c r="G88" s="11" t="str">
        <f>IFERROR(VLOOKUP(B88,Planilha4!$A$200:$J$529,6,0)," ")</f>
        <v xml:space="preserve"> </v>
      </c>
      <c r="H88" s="11" t="str">
        <f>IFERROR(VLOOKUP(B88,Planilha4!$A$200:$J$529,7,0)," ")</f>
        <v xml:space="preserve"> </v>
      </c>
      <c r="I88" s="11" t="str">
        <f>IFERROR(VLOOKUP(B88,Planilha4!$A$200:$J$529,8,0)," ")</f>
        <v xml:space="preserve"> </v>
      </c>
      <c r="J88" s="11" t="str">
        <f>IFERROR(VLOOKUP(B88,Planilha4!$A$200:$J$529,9,0)," ")</f>
        <v xml:space="preserve"> </v>
      </c>
    </row>
    <row r="89" spans="2:10" x14ac:dyDescent="0.25">
      <c r="B89" s="25"/>
      <c r="C89" s="10" t="str">
        <f>IFERROR(VLOOKUP(B89,Planilha4!$A$200:$J$529,2,0)," ")</f>
        <v xml:space="preserve"> </v>
      </c>
      <c r="D89" s="10" t="str">
        <f>IFERROR(VLOOKUP(B89,Planilha4!$A$200:$J$529,3,0)," ")</f>
        <v xml:space="preserve"> </v>
      </c>
      <c r="E89" s="11" t="str">
        <f>IFERROR(VLOOKUP(B89,Planilha4!$A$200:$J$529,4,0)," ")</f>
        <v xml:space="preserve"> </v>
      </c>
      <c r="F89" s="11" t="str">
        <f>IFERROR(VLOOKUP(B89,Planilha4!$A$200:$J$529,5,0)," ")</f>
        <v xml:space="preserve"> </v>
      </c>
      <c r="G89" s="11" t="str">
        <f>IFERROR(VLOOKUP(B89,Planilha4!$A$200:$J$529,6,0)," ")</f>
        <v xml:space="preserve"> </v>
      </c>
      <c r="H89" s="11" t="str">
        <f>IFERROR(VLOOKUP(B89,Planilha4!$A$200:$J$529,7,0)," ")</f>
        <v xml:space="preserve"> </v>
      </c>
      <c r="I89" s="11" t="str">
        <f>IFERROR(VLOOKUP(B89,Planilha4!$A$200:$J$529,8,0)," ")</f>
        <v xml:space="preserve"> </v>
      </c>
      <c r="J89" s="11" t="str">
        <f>IFERROR(VLOOKUP(B89,Planilha4!$A$200:$J$529,9,0)," ")</f>
        <v xml:space="preserve"> </v>
      </c>
    </row>
    <row r="90" spans="2:10" x14ac:dyDescent="0.25">
      <c r="B90" s="25"/>
      <c r="C90" s="10" t="str">
        <f>IFERROR(VLOOKUP(B90,Planilha4!$A$200:$J$529,2,0)," ")</f>
        <v xml:space="preserve"> </v>
      </c>
      <c r="D90" s="10" t="str">
        <f>IFERROR(VLOOKUP(B90,Planilha4!$A$200:$J$529,3,0)," ")</f>
        <v xml:space="preserve"> </v>
      </c>
      <c r="E90" s="11" t="str">
        <f>IFERROR(VLOOKUP(B90,Planilha4!$A$200:$J$529,4,0)," ")</f>
        <v xml:space="preserve"> </v>
      </c>
      <c r="F90" s="11" t="str">
        <f>IFERROR(VLOOKUP(B90,Planilha4!$A$200:$J$529,5,0)," ")</f>
        <v xml:space="preserve"> </v>
      </c>
      <c r="G90" s="11" t="str">
        <f>IFERROR(VLOOKUP(B90,Planilha4!$A$200:$J$529,6,0)," ")</f>
        <v xml:space="preserve"> </v>
      </c>
      <c r="H90" s="11" t="str">
        <f>IFERROR(VLOOKUP(B90,Planilha4!$A$200:$J$529,7,0)," ")</f>
        <v xml:space="preserve"> </v>
      </c>
      <c r="I90" s="11" t="str">
        <f>IFERROR(VLOOKUP(B90,Planilha4!$A$200:$J$529,8,0)," ")</f>
        <v xml:space="preserve"> </v>
      </c>
      <c r="J90" s="11" t="str">
        <f>IFERROR(VLOOKUP(B90,Planilha4!$A$200:$J$529,9,0)," ")</f>
        <v xml:space="preserve"> </v>
      </c>
    </row>
    <row r="91" spans="2:10" x14ac:dyDescent="0.25">
      <c r="B91" s="25"/>
      <c r="C91" s="10" t="str">
        <f>IFERROR(VLOOKUP(B91,Planilha4!$A$200:$J$529,2,0)," ")</f>
        <v xml:space="preserve"> </v>
      </c>
      <c r="D91" s="10" t="str">
        <f>IFERROR(VLOOKUP(B91,Planilha4!$A$200:$J$529,3,0)," ")</f>
        <v xml:space="preserve"> </v>
      </c>
      <c r="E91" s="11" t="str">
        <f>IFERROR(VLOOKUP(B91,Planilha4!$A$200:$J$529,4,0)," ")</f>
        <v xml:space="preserve"> </v>
      </c>
      <c r="F91" s="11" t="str">
        <f>IFERROR(VLOOKUP(B91,Planilha4!$A$200:$J$529,5,0)," ")</f>
        <v xml:space="preserve"> </v>
      </c>
      <c r="G91" s="11" t="str">
        <f>IFERROR(VLOOKUP(B91,Planilha4!$A$200:$J$529,6,0)," ")</f>
        <v xml:space="preserve"> </v>
      </c>
      <c r="H91" s="11" t="str">
        <f>IFERROR(VLOOKUP(B91,Planilha4!$A$200:$J$529,7,0)," ")</f>
        <v xml:space="preserve"> </v>
      </c>
      <c r="I91" s="11" t="str">
        <f>IFERROR(VLOOKUP(B91,Planilha4!$A$200:$J$529,8,0)," ")</f>
        <v xml:space="preserve"> </v>
      </c>
      <c r="J91" s="11" t="str">
        <f>IFERROR(VLOOKUP(B91,Planilha4!$A$200:$J$529,9,0)," ")</f>
        <v xml:space="preserve"> </v>
      </c>
    </row>
    <row r="92" spans="2:10" x14ac:dyDescent="0.25">
      <c r="B92" s="25"/>
      <c r="C92" s="10" t="str">
        <f>IFERROR(VLOOKUP(B92,Planilha4!$A$200:$J$529,2,0)," ")</f>
        <v xml:space="preserve"> </v>
      </c>
      <c r="D92" s="10" t="str">
        <f>IFERROR(VLOOKUP(B92,Planilha4!$A$200:$J$529,3,0)," ")</f>
        <v xml:space="preserve"> </v>
      </c>
      <c r="E92" s="11" t="str">
        <f>IFERROR(VLOOKUP(B92,Planilha4!$A$200:$J$529,4,0)," ")</f>
        <v xml:space="preserve"> </v>
      </c>
      <c r="F92" s="11" t="str">
        <f>IFERROR(VLOOKUP(B92,Planilha4!$A$200:$J$529,5,0)," ")</f>
        <v xml:space="preserve"> </v>
      </c>
      <c r="G92" s="11" t="str">
        <f>IFERROR(VLOOKUP(B92,Planilha4!$A$200:$J$529,6,0)," ")</f>
        <v xml:space="preserve"> </v>
      </c>
      <c r="H92" s="11" t="str">
        <f>IFERROR(VLOOKUP(B92,Planilha4!$A$200:$J$529,7,0)," ")</f>
        <v xml:space="preserve"> </v>
      </c>
      <c r="I92" s="11" t="str">
        <f>IFERROR(VLOOKUP(B92,Planilha4!$A$200:$J$529,8,0)," ")</f>
        <v xml:space="preserve"> </v>
      </c>
      <c r="J92" s="11" t="str">
        <f>IFERROR(VLOOKUP(B92,Planilha4!$A$200:$J$529,9,0)," ")</f>
        <v xml:space="preserve"> </v>
      </c>
    </row>
    <row r="93" spans="2:10" x14ac:dyDescent="0.25">
      <c r="B93" s="25"/>
      <c r="C93" s="10" t="str">
        <f>IFERROR(VLOOKUP(B93,Planilha4!$A$200:$J$529,2,0)," ")</f>
        <v xml:space="preserve"> </v>
      </c>
      <c r="D93" s="10" t="str">
        <f>IFERROR(VLOOKUP(B93,Planilha4!$A$200:$J$529,3,0)," ")</f>
        <v xml:space="preserve"> </v>
      </c>
      <c r="E93" s="11" t="str">
        <f>IFERROR(VLOOKUP(B93,Planilha4!$A$200:$J$529,4,0)," ")</f>
        <v xml:space="preserve"> </v>
      </c>
      <c r="F93" s="11" t="str">
        <f>IFERROR(VLOOKUP(B93,Planilha4!$A$200:$J$529,5,0)," ")</f>
        <v xml:space="preserve"> </v>
      </c>
      <c r="G93" s="11" t="str">
        <f>IFERROR(VLOOKUP(B93,Planilha4!$A$200:$J$529,6,0)," ")</f>
        <v xml:space="preserve"> </v>
      </c>
      <c r="H93" s="11" t="str">
        <f>IFERROR(VLOOKUP(B93,Planilha4!$A$200:$J$529,7,0)," ")</f>
        <v xml:space="preserve"> </v>
      </c>
      <c r="I93" s="11" t="str">
        <f>IFERROR(VLOOKUP(B93,Planilha4!$A$200:$J$529,8,0)," ")</f>
        <v xml:space="preserve"> </v>
      </c>
      <c r="J93" s="11" t="str">
        <f>IFERROR(VLOOKUP(B93,Planilha4!$A$200:$J$529,9,0)," ")</f>
        <v xml:space="preserve"> </v>
      </c>
    </row>
    <row r="94" spans="2:10" x14ac:dyDescent="0.25">
      <c r="B94" s="25"/>
      <c r="C94" s="10" t="str">
        <f>IFERROR(VLOOKUP(B94,Planilha4!$A$200:$J$529,2,0)," ")</f>
        <v xml:space="preserve"> </v>
      </c>
      <c r="D94" s="10" t="str">
        <f>IFERROR(VLOOKUP(B94,Planilha4!$A$200:$J$529,3,0)," ")</f>
        <v xml:space="preserve"> </v>
      </c>
      <c r="E94" s="11" t="str">
        <f>IFERROR(VLOOKUP(B94,Planilha4!$A$200:$J$529,4,0)," ")</f>
        <v xml:space="preserve"> </v>
      </c>
      <c r="F94" s="11" t="str">
        <f>IFERROR(VLOOKUP(B94,Planilha4!$A$200:$J$529,5,0)," ")</f>
        <v xml:space="preserve"> </v>
      </c>
      <c r="G94" s="11" t="str">
        <f>IFERROR(VLOOKUP(B94,Planilha4!$A$200:$J$529,6,0)," ")</f>
        <v xml:space="preserve"> </v>
      </c>
      <c r="H94" s="11" t="str">
        <f>IFERROR(VLOOKUP(B94,Planilha4!$A$200:$J$529,7,0)," ")</f>
        <v xml:space="preserve"> </v>
      </c>
      <c r="I94" s="11" t="str">
        <f>IFERROR(VLOOKUP(B94,Planilha4!$A$200:$J$529,8,0)," ")</f>
        <v xml:space="preserve"> </v>
      </c>
      <c r="J94" s="11" t="str">
        <f>IFERROR(VLOOKUP(B94,Planilha4!$A$200:$J$529,9,0)," ")</f>
        <v xml:space="preserve"> </v>
      </c>
    </row>
    <row r="95" spans="2:10" x14ac:dyDescent="0.25">
      <c r="B95" s="25"/>
      <c r="C95" s="10" t="str">
        <f>IFERROR(VLOOKUP(B95,Planilha4!$A$200:$J$529,2,0)," ")</f>
        <v xml:space="preserve"> </v>
      </c>
      <c r="D95" s="10" t="str">
        <f>IFERROR(VLOOKUP(B95,Planilha4!$A$200:$J$529,3,0)," ")</f>
        <v xml:space="preserve"> </v>
      </c>
      <c r="E95" s="11" t="str">
        <f>IFERROR(VLOOKUP(B95,Planilha4!$A$200:$J$529,4,0)," ")</f>
        <v xml:space="preserve"> </v>
      </c>
      <c r="F95" s="11" t="str">
        <f>IFERROR(VLOOKUP(B95,Planilha4!$A$200:$J$529,5,0)," ")</f>
        <v xml:space="preserve"> </v>
      </c>
      <c r="G95" s="11" t="str">
        <f>IFERROR(VLOOKUP(B95,Planilha4!$A$200:$J$529,6,0)," ")</f>
        <v xml:space="preserve"> </v>
      </c>
      <c r="H95" s="11" t="str">
        <f>IFERROR(VLOOKUP(B95,Planilha4!$A$200:$J$529,7,0)," ")</f>
        <v xml:space="preserve"> </v>
      </c>
      <c r="I95" s="11" t="str">
        <f>IFERROR(VLOOKUP(B95,Planilha4!$A$200:$J$529,8,0)," ")</f>
        <v xml:space="preserve"> </v>
      </c>
      <c r="J95" s="11" t="str">
        <f>IFERROR(VLOOKUP(B95,Planilha4!$A$200:$J$529,9,0)," ")</f>
        <v xml:space="preserve"> </v>
      </c>
    </row>
    <row r="96" spans="2:10" x14ac:dyDescent="0.25">
      <c r="B96" s="25"/>
      <c r="C96" s="10" t="str">
        <f>IFERROR(VLOOKUP(B96,Planilha4!$A$200:$J$529,2,0)," ")</f>
        <v xml:space="preserve"> </v>
      </c>
      <c r="D96" s="10" t="str">
        <f>IFERROR(VLOOKUP(B96,Planilha4!$A$200:$J$529,3,0)," ")</f>
        <v xml:space="preserve"> </v>
      </c>
      <c r="E96" s="11" t="str">
        <f>IFERROR(VLOOKUP(B96,Planilha4!$A$200:$J$529,4,0)," ")</f>
        <v xml:space="preserve"> </v>
      </c>
      <c r="F96" s="11" t="str">
        <f>IFERROR(VLOOKUP(B96,Planilha4!$A$200:$J$529,5,0)," ")</f>
        <v xml:space="preserve"> </v>
      </c>
      <c r="G96" s="11" t="str">
        <f>IFERROR(VLOOKUP(B96,Planilha4!$A$200:$J$529,6,0)," ")</f>
        <v xml:space="preserve"> </v>
      </c>
      <c r="H96" s="11" t="str">
        <f>IFERROR(VLOOKUP(B96,Planilha4!$A$200:$J$529,7,0)," ")</f>
        <v xml:space="preserve"> </v>
      </c>
      <c r="I96" s="11" t="str">
        <f>IFERROR(VLOOKUP(B96,Planilha4!$A$200:$J$529,8,0)," ")</f>
        <v xml:space="preserve"> </v>
      </c>
      <c r="J96" s="11" t="str">
        <f>IFERROR(VLOOKUP(B96,Planilha4!$A$200:$J$529,9,0)," ")</f>
        <v xml:space="preserve"> </v>
      </c>
    </row>
    <row r="97" spans="2:10" x14ac:dyDescent="0.25">
      <c r="B97" s="25"/>
      <c r="C97" s="10" t="str">
        <f>IFERROR(VLOOKUP(B97,Planilha4!$A$200:$J$529,2,0)," ")</f>
        <v xml:space="preserve"> </v>
      </c>
      <c r="D97" s="10" t="str">
        <f>IFERROR(VLOOKUP(B97,Planilha4!$A$200:$J$529,3,0)," ")</f>
        <v xml:space="preserve"> </v>
      </c>
      <c r="E97" s="11" t="str">
        <f>IFERROR(VLOOKUP(B97,Planilha4!$A$200:$J$529,4,0)," ")</f>
        <v xml:space="preserve"> </v>
      </c>
      <c r="F97" s="11" t="str">
        <f>IFERROR(VLOOKUP(B97,Planilha4!$A$200:$J$529,5,0)," ")</f>
        <v xml:space="preserve"> </v>
      </c>
      <c r="G97" s="11" t="str">
        <f>IFERROR(VLOOKUP(B97,Planilha4!$A$200:$J$529,6,0)," ")</f>
        <v xml:space="preserve"> </v>
      </c>
      <c r="H97" s="11" t="str">
        <f>IFERROR(VLOOKUP(B97,Planilha4!$A$200:$J$529,7,0)," ")</f>
        <v xml:space="preserve"> </v>
      </c>
      <c r="I97" s="11" t="str">
        <f>IFERROR(VLOOKUP(B97,Planilha4!$A$200:$J$529,8,0)," ")</f>
        <v xml:space="preserve"> </v>
      </c>
      <c r="J97" s="11" t="str">
        <f>IFERROR(VLOOKUP(B97,Planilha4!$A$200:$J$529,9,0)," ")</f>
        <v xml:space="preserve"> </v>
      </c>
    </row>
    <row r="98" spans="2:10" x14ac:dyDescent="0.25">
      <c r="B98" s="25"/>
      <c r="C98" s="10" t="str">
        <f>IFERROR(VLOOKUP(B98,Planilha4!$A$200:$J$529,2,0)," ")</f>
        <v xml:space="preserve"> </v>
      </c>
      <c r="D98" s="10" t="str">
        <f>IFERROR(VLOOKUP(B98,Planilha4!$A$200:$J$529,3,0)," ")</f>
        <v xml:space="preserve"> </v>
      </c>
      <c r="E98" s="11" t="str">
        <f>IFERROR(VLOOKUP(B98,Planilha4!$A$200:$J$529,4,0)," ")</f>
        <v xml:space="preserve"> </v>
      </c>
      <c r="F98" s="11" t="str">
        <f>IFERROR(VLOOKUP(B98,Planilha4!$A$200:$J$529,5,0)," ")</f>
        <v xml:space="preserve"> </v>
      </c>
      <c r="G98" s="11" t="str">
        <f>IFERROR(VLOOKUP(B98,Planilha4!$A$200:$J$529,6,0)," ")</f>
        <v xml:space="preserve"> </v>
      </c>
      <c r="H98" s="11" t="str">
        <f>IFERROR(VLOOKUP(B98,Planilha4!$A$200:$J$529,7,0)," ")</f>
        <v xml:space="preserve"> </v>
      </c>
      <c r="I98" s="11" t="str">
        <f>IFERROR(VLOOKUP(B98,Planilha4!$A$200:$J$529,8,0)," ")</f>
        <v xml:space="preserve"> </v>
      </c>
      <c r="J98" s="11" t="str">
        <f>IFERROR(VLOOKUP(B98,Planilha4!$A$200:$J$529,9,0)," ")</f>
        <v xml:space="preserve"> </v>
      </c>
    </row>
  </sheetData>
  <sheetProtection algorithmName="SHA-512" hashValue="hIQP4SyUCQ2RY3Gkf8ZuHlcpOvApuc3/b854vlMPl9mmTjpAJZjJvHTOwXdlmEkgqiiHuLG1Y2zHVBBzqjo1Kw==" saltValue="SydFShvuM/3jdPbwJPB6Z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35"/>
  <sheetViews>
    <sheetView topLeftCell="A205" workbookViewId="0">
      <selection activeCell="A234" sqref="A223:A234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6.7109375" style="28" customWidth="1"/>
    <col min="10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41</v>
      </c>
      <c r="C201" t="s">
        <v>34</v>
      </c>
      <c r="D201" s="28">
        <v>1675</v>
      </c>
      <c r="E201" s="28">
        <v>5025</v>
      </c>
      <c r="F201" s="28">
        <v>57519.5</v>
      </c>
      <c r="G201" s="28">
        <v>600</v>
      </c>
      <c r="H201" s="28">
        <v>6197.5</v>
      </c>
      <c r="I201" s="28">
        <v>71017</v>
      </c>
    </row>
    <row r="202" spans="1:9" x14ac:dyDescent="0.25">
      <c r="A202" t="s">
        <v>42</v>
      </c>
      <c r="B202" t="s">
        <v>43</v>
      </c>
      <c r="C202" t="s">
        <v>34</v>
      </c>
      <c r="D202" s="28">
        <v>1675</v>
      </c>
      <c r="E202" s="28">
        <v>5025</v>
      </c>
      <c r="F202" s="28">
        <v>57519.5</v>
      </c>
      <c r="G202" s="28">
        <v>600</v>
      </c>
      <c r="H202" s="28">
        <v>6197.5</v>
      </c>
      <c r="I202" s="28">
        <v>71017</v>
      </c>
    </row>
    <row r="203" spans="1:9" x14ac:dyDescent="0.25">
      <c r="A203" t="s">
        <v>44</v>
      </c>
      <c r="B203" t="s">
        <v>45</v>
      </c>
      <c r="C203" t="s">
        <v>34</v>
      </c>
      <c r="D203" s="28">
        <v>1675</v>
      </c>
      <c r="E203" s="28">
        <v>5025</v>
      </c>
      <c r="F203" s="28">
        <v>57519.5</v>
      </c>
      <c r="G203" s="28">
        <v>600</v>
      </c>
      <c r="H203" s="28">
        <v>6197.5</v>
      </c>
      <c r="I203" s="28">
        <v>71017</v>
      </c>
    </row>
    <row r="204" spans="1:9" x14ac:dyDescent="0.25">
      <c r="A204" t="s">
        <v>46</v>
      </c>
      <c r="B204" t="s">
        <v>47</v>
      </c>
      <c r="C204" t="s">
        <v>34</v>
      </c>
      <c r="D204" s="28">
        <v>1675</v>
      </c>
      <c r="E204" s="28">
        <v>5025</v>
      </c>
      <c r="F204" s="28">
        <v>57519.5</v>
      </c>
      <c r="G204" s="28">
        <v>600</v>
      </c>
      <c r="H204" s="28">
        <v>6197.5</v>
      </c>
      <c r="I204" s="28">
        <v>71017</v>
      </c>
    </row>
    <row r="205" spans="1:9" x14ac:dyDescent="0.25">
      <c r="A205" t="s">
        <v>48</v>
      </c>
      <c r="B205" t="s">
        <v>49</v>
      </c>
      <c r="C205" t="s">
        <v>34</v>
      </c>
      <c r="D205" s="28">
        <v>50</v>
      </c>
      <c r="E205" s="28">
        <v>150</v>
      </c>
      <c r="F205" s="28">
        <v>1717</v>
      </c>
      <c r="G205" s="28">
        <v>600</v>
      </c>
      <c r="H205" s="28">
        <v>185</v>
      </c>
      <c r="I205" s="28">
        <v>2702</v>
      </c>
    </row>
    <row r="206" spans="1:9" x14ac:dyDescent="0.25">
      <c r="A206" t="s">
        <v>50</v>
      </c>
      <c r="B206" t="s">
        <v>51</v>
      </c>
      <c r="C206" t="s">
        <v>34</v>
      </c>
      <c r="D206" s="28">
        <v>150</v>
      </c>
      <c r="E206" s="28">
        <v>450</v>
      </c>
      <c r="F206" s="28">
        <v>7726.5</v>
      </c>
      <c r="G206" s="28">
        <v>600</v>
      </c>
      <c r="H206" s="28">
        <v>555</v>
      </c>
      <c r="I206" s="28">
        <v>9481.5</v>
      </c>
    </row>
    <row r="207" spans="1:9" x14ac:dyDescent="0.25">
      <c r="A207" t="s">
        <v>52</v>
      </c>
      <c r="B207" t="s">
        <v>53</v>
      </c>
      <c r="C207" t="s">
        <v>34</v>
      </c>
      <c r="D207" s="28">
        <v>150</v>
      </c>
      <c r="E207" s="28">
        <v>450</v>
      </c>
      <c r="F207" s="28">
        <v>7726.5</v>
      </c>
      <c r="G207" s="28">
        <v>600</v>
      </c>
      <c r="H207" s="28">
        <v>555</v>
      </c>
      <c r="I207" s="28">
        <v>9481.5</v>
      </c>
    </row>
    <row r="208" spans="1:9" x14ac:dyDescent="0.25">
      <c r="A208" t="s">
        <v>54</v>
      </c>
      <c r="B208" t="s">
        <v>55</v>
      </c>
      <c r="C208" t="s">
        <v>34</v>
      </c>
      <c r="D208" s="28">
        <v>150</v>
      </c>
      <c r="E208" s="28">
        <v>450</v>
      </c>
      <c r="F208" s="28">
        <v>7726.5</v>
      </c>
      <c r="G208" s="28">
        <v>600</v>
      </c>
      <c r="H208" s="28">
        <v>555</v>
      </c>
      <c r="I208" s="28">
        <v>9481.5</v>
      </c>
    </row>
    <row r="209" spans="1:9" x14ac:dyDescent="0.25">
      <c r="A209" t="s">
        <v>56</v>
      </c>
      <c r="B209" t="s">
        <v>57</v>
      </c>
      <c r="C209" t="s">
        <v>34</v>
      </c>
      <c r="D209" s="28">
        <v>25</v>
      </c>
      <c r="E209" s="28">
        <v>75</v>
      </c>
      <c r="F209" s="28">
        <v>858.5</v>
      </c>
      <c r="G209" s="28">
        <v>600</v>
      </c>
      <c r="H209" s="28">
        <v>92.5</v>
      </c>
      <c r="I209" s="28">
        <v>1651</v>
      </c>
    </row>
    <row r="210" spans="1:9" x14ac:dyDescent="0.25">
      <c r="A210" t="s">
        <v>58</v>
      </c>
      <c r="B210" t="s">
        <v>59</v>
      </c>
      <c r="C210" t="s">
        <v>34</v>
      </c>
      <c r="D210" s="28">
        <v>25</v>
      </c>
      <c r="E210" s="28">
        <v>75</v>
      </c>
      <c r="F210" s="28">
        <v>858.5</v>
      </c>
      <c r="G210" s="28">
        <v>600</v>
      </c>
      <c r="H210" s="28">
        <v>92.5</v>
      </c>
      <c r="I210" s="28">
        <v>1651</v>
      </c>
    </row>
    <row r="211" spans="1:9" x14ac:dyDescent="0.25">
      <c r="A211" t="s">
        <v>60</v>
      </c>
      <c r="B211" t="s">
        <v>61</v>
      </c>
      <c r="C211" t="s">
        <v>34</v>
      </c>
      <c r="D211" s="28">
        <v>150</v>
      </c>
      <c r="E211" s="28">
        <v>450</v>
      </c>
      <c r="F211" s="28">
        <v>7726.5</v>
      </c>
      <c r="G211" s="28">
        <v>600</v>
      </c>
      <c r="H211" s="28">
        <v>555</v>
      </c>
      <c r="I211" s="28">
        <v>9481.5</v>
      </c>
    </row>
    <row r="212" spans="1:9" x14ac:dyDescent="0.25">
      <c r="A212" t="s">
        <v>62</v>
      </c>
      <c r="B212" t="s">
        <v>63</v>
      </c>
      <c r="C212" t="s">
        <v>34</v>
      </c>
      <c r="D212" s="28">
        <v>150</v>
      </c>
      <c r="E212" s="28">
        <v>450</v>
      </c>
      <c r="F212" s="28">
        <v>7726.5</v>
      </c>
      <c r="G212" s="28">
        <v>600</v>
      </c>
      <c r="H212" s="28">
        <v>555</v>
      </c>
      <c r="I212" s="28">
        <v>9481.5</v>
      </c>
    </row>
    <row r="213" spans="1:9" x14ac:dyDescent="0.25">
      <c r="A213" t="s">
        <v>64</v>
      </c>
      <c r="B213" t="s">
        <v>65</v>
      </c>
      <c r="C213" t="s">
        <v>37</v>
      </c>
      <c r="D213" s="28">
        <v>25</v>
      </c>
      <c r="E213" s="28">
        <v>75</v>
      </c>
      <c r="F213" s="28">
        <v>858.5</v>
      </c>
      <c r="G213" s="28">
        <v>600</v>
      </c>
      <c r="H213" s="28">
        <v>92.5</v>
      </c>
      <c r="I213" s="28">
        <v>1651</v>
      </c>
    </row>
    <row r="214" spans="1:9" x14ac:dyDescent="0.25">
      <c r="A214" t="s">
        <v>66</v>
      </c>
      <c r="B214" t="s">
        <v>67</v>
      </c>
      <c r="C214" t="s">
        <v>37</v>
      </c>
      <c r="D214" s="28">
        <v>25</v>
      </c>
      <c r="E214" s="28">
        <v>75</v>
      </c>
      <c r="F214" s="28">
        <v>858.5</v>
      </c>
      <c r="G214" s="28">
        <v>600</v>
      </c>
      <c r="H214" s="28">
        <v>92.5</v>
      </c>
      <c r="I214" s="28">
        <v>1651</v>
      </c>
    </row>
    <row r="215" spans="1:9" x14ac:dyDescent="0.25">
      <c r="A215" t="s">
        <v>68</v>
      </c>
      <c r="B215" t="s">
        <v>69</v>
      </c>
      <c r="C215" t="s">
        <v>37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25">
      <c r="A216" t="s">
        <v>70</v>
      </c>
      <c r="B216" t="s">
        <v>71</v>
      </c>
      <c r="C216" t="s">
        <v>36</v>
      </c>
      <c r="D216" s="28">
        <v>250</v>
      </c>
      <c r="E216" s="28">
        <v>750</v>
      </c>
      <c r="F216" s="28">
        <v>8585</v>
      </c>
      <c r="G216" s="28">
        <v>600</v>
      </c>
      <c r="H216" s="28">
        <v>925</v>
      </c>
      <c r="I216" s="28">
        <v>11110</v>
      </c>
    </row>
    <row r="217" spans="1:9" x14ac:dyDescent="0.25">
      <c r="A217" t="s">
        <v>72</v>
      </c>
      <c r="B217" t="s">
        <v>73</v>
      </c>
      <c r="C217" t="s">
        <v>36</v>
      </c>
      <c r="D217" s="28">
        <v>550</v>
      </c>
      <c r="E217" s="28">
        <v>1650</v>
      </c>
      <c r="F217" s="28">
        <v>18887</v>
      </c>
      <c r="G217" s="28">
        <v>600</v>
      </c>
      <c r="H217" s="28">
        <v>2035</v>
      </c>
      <c r="I217" s="28">
        <v>23722</v>
      </c>
    </row>
    <row r="218" spans="1:9" x14ac:dyDescent="0.25">
      <c r="A218" t="s">
        <v>74</v>
      </c>
      <c r="B218" t="s">
        <v>75</v>
      </c>
      <c r="C218" t="s">
        <v>36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</row>
    <row r="219" spans="1:9" x14ac:dyDescent="0.25">
      <c r="A219" t="s">
        <v>76</v>
      </c>
      <c r="B219" t="s">
        <v>77</v>
      </c>
      <c r="C219" t="s">
        <v>36</v>
      </c>
      <c r="D219" s="28">
        <v>300</v>
      </c>
      <c r="E219" s="28">
        <v>0</v>
      </c>
      <c r="F219" s="28">
        <v>10302</v>
      </c>
      <c r="G219" s="28">
        <v>600</v>
      </c>
      <c r="H219" s="28">
        <v>0</v>
      </c>
      <c r="I219" s="28">
        <v>11202</v>
      </c>
    </row>
    <row r="220" spans="1:9" x14ac:dyDescent="0.25">
      <c r="A220" t="s">
        <v>78</v>
      </c>
      <c r="B220" t="s">
        <v>79</v>
      </c>
      <c r="C220" t="s">
        <v>36</v>
      </c>
      <c r="D220" s="28">
        <v>50</v>
      </c>
      <c r="E220" s="28">
        <v>150</v>
      </c>
      <c r="F220" s="28">
        <v>1717</v>
      </c>
      <c r="G220" s="28">
        <v>600</v>
      </c>
      <c r="H220" s="28">
        <v>185</v>
      </c>
      <c r="I220" s="28">
        <v>2702</v>
      </c>
    </row>
    <row r="221" spans="1:9" x14ac:dyDescent="0.25">
      <c r="A221" t="s">
        <v>80</v>
      </c>
      <c r="B221" t="s">
        <v>81</v>
      </c>
      <c r="C221" t="s">
        <v>36</v>
      </c>
      <c r="D221" s="28">
        <v>300</v>
      </c>
      <c r="E221" s="28">
        <v>900</v>
      </c>
      <c r="F221" s="28">
        <v>10302</v>
      </c>
      <c r="G221" s="28">
        <v>600</v>
      </c>
      <c r="H221" s="28">
        <v>1110</v>
      </c>
      <c r="I221" s="28">
        <v>13212</v>
      </c>
    </row>
    <row r="222" spans="1:9" x14ac:dyDescent="0.25">
      <c r="A222" t="s">
        <v>82</v>
      </c>
      <c r="B222" t="s">
        <v>83</v>
      </c>
      <c r="C222" t="s">
        <v>36</v>
      </c>
      <c r="D222" s="28">
        <v>50</v>
      </c>
      <c r="E222" s="28">
        <v>150</v>
      </c>
      <c r="F222" s="28">
        <v>1717</v>
      </c>
      <c r="G222" s="28">
        <v>600</v>
      </c>
      <c r="H222" s="28">
        <v>185</v>
      </c>
      <c r="I222" s="28">
        <v>2702</v>
      </c>
    </row>
    <row r="223" spans="1:9" x14ac:dyDescent="0.25">
      <c r="A223" t="s">
        <v>84</v>
      </c>
      <c r="B223" t="s">
        <v>85</v>
      </c>
      <c r="C223" t="s">
        <v>36</v>
      </c>
      <c r="D223" s="28">
        <v>50</v>
      </c>
      <c r="E223" s="28">
        <v>150</v>
      </c>
      <c r="F223" s="28">
        <v>1717</v>
      </c>
      <c r="G223" s="28">
        <v>600</v>
      </c>
      <c r="H223" s="28">
        <v>185</v>
      </c>
      <c r="I223" s="28">
        <v>2702</v>
      </c>
    </row>
    <row r="224" spans="1:9" x14ac:dyDescent="0.25">
      <c r="A224" t="s">
        <v>86</v>
      </c>
      <c r="B224" t="s">
        <v>87</v>
      </c>
      <c r="C224" t="s">
        <v>36</v>
      </c>
      <c r="D224" s="28">
        <v>200</v>
      </c>
      <c r="E224" s="28">
        <v>600</v>
      </c>
      <c r="F224" s="28">
        <v>6868</v>
      </c>
      <c r="G224" s="28">
        <v>600</v>
      </c>
      <c r="H224" s="28">
        <v>740</v>
      </c>
      <c r="I224" s="28">
        <v>9008</v>
      </c>
    </row>
    <row r="225" spans="1:9" x14ac:dyDescent="0.25">
      <c r="A225" t="s">
        <v>88</v>
      </c>
      <c r="B225" t="s">
        <v>89</v>
      </c>
      <c r="C225" t="s">
        <v>36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25">
      <c r="A226" t="s">
        <v>90</v>
      </c>
      <c r="B226" t="s">
        <v>91</v>
      </c>
      <c r="C226" t="s">
        <v>36</v>
      </c>
      <c r="D226" s="28">
        <v>100</v>
      </c>
      <c r="E226" s="28">
        <v>300</v>
      </c>
      <c r="F226" s="28">
        <v>3434</v>
      </c>
      <c r="G226" s="28">
        <v>600</v>
      </c>
      <c r="H226" s="28">
        <v>370</v>
      </c>
      <c r="I226" s="28">
        <v>4804</v>
      </c>
    </row>
    <row r="227" spans="1:9" x14ac:dyDescent="0.25">
      <c r="A227" t="s">
        <v>92</v>
      </c>
      <c r="B227" t="s">
        <v>93</v>
      </c>
      <c r="C227" t="s">
        <v>36</v>
      </c>
      <c r="D227" s="28">
        <v>150</v>
      </c>
      <c r="E227" s="28">
        <v>450</v>
      </c>
      <c r="F227" s="28">
        <v>5151</v>
      </c>
      <c r="G227" s="28">
        <v>600</v>
      </c>
      <c r="H227" s="28">
        <v>555</v>
      </c>
      <c r="I227" s="28">
        <v>6906</v>
      </c>
    </row>
    <row r="228" spans="1:9" x14ac:dyDescent="0.25">
      <c r="A228" t="s">
        <v>94</v>
      </c>
      <c r="B228" t="s">
        <v>95</v>
      </c>
      <c r="C228" t="s">
        <v>35</v>
      </c>
      <c r="D228" s="28">
        <v>25</v>
      </c>
      <c r="E228" s="28">
        <v>75</v>
      </c>
      <c r="F228" s="28">
        <v>858.5</v>
      </c>
      <c r="G228" s="28">
        <v>600</v>
      </c>
      <c r="H228" s="28">
        <v>92.5</v>
      </c>
      <c r="I228" s="28">
        <v>1651</v>
      </c>
    </row>
    <row r="229" spans="1:9" x14ac:dyDescent="0.25">
      <c r="A229" t="s">
        <v>96</v>
      </c>
      <c r="B229" t="s">
        <v>97</v>
      </c>
      <c r="C229" t="s">
        <v>35</v>
      </c>
      <c r="D229" s="28">
        <v>25</v>
      </c>
      <c r="E229" s="28">
        <v>75</v>
      </c>
      <c r="F229" s="28">
        <v>858.5</v>
      </c>
      <c r="G229" s="28">
        <v>600</v>
      </c>
      <c r="H229" s="28">
        <v>92.5</v>
      </c>
      <c r="I229" s="28">
        <v>1651</v>
      </c>
    </row>
    <row r="230" spans="1:9" x14ac:dyDescent="0.25">
      <c r="A230" t="s">
        <v>98</v>
      </c>
      <c r="B230" t="s">
        <v>99</v>
      </c>
      <c r="C230" t="s">
        <v>35</v>
      </c>
      <c r="D230" s="28">
        <v>1500</v>
      </c>
      <c r="E230" s="28">
        <v>4500</v>
      </c>
      <c r="F230" s="28">
        <v>51510</v>
      </c>
      <c r="G230" s="28">
        <v>600</v>
      </c>
      <c r="H230" s="28">
        <v>5550</v>
      </c>
      <c r="I230" s="28">
        <v>63660</v>
      </c>
    </row>
    <row r="231" spans="1:9" x14ac:dyDescent="0.25">
      <c r="A231" t="s">
        <v>100</v>
      </c>
      <c r="B231" t="s">
        <v>101</v>
      </c>
      <c r="C231" t="s">
        <v>35</v>
      </c>
      <c r="D231" s="28">
        <v>1500</v>
      </c>
      <c r="E231" s="28">
        <v>4500</v>
      </c>
      <c r="F231" s="28">
        <v>51510</v>
      </c>
      <c r="G231" s="28">
        <v>600</v>
      </c>
      <c r="H231" s="28">
        <v>5550</v>
      </c>
      <c r="I231" s="28">
        <v>63660</v>
      </c>
    </row>
    <row r="232" spans="1:9" x14ac:dyDescent="0.25">
      <c r="A232" t="s">
        <v>102</v>
      </c>
      <c r="B232" t="s">
        <v>103</v>
      </c>
      <c r="C232" t="s">
        <v>35</v>
      </c>
      <c r="D232" s="28">
        <v>1500</v>
      </c>
      <c r="E232" s="28">
        <v>4500</v>
      </c>
      <c r="F232" s="28">
        <v>51510</v>
      </c>
      <c r="G232" s="28">
        <v>600</v>
      </c>
      <c r="H232" s="28">
        <v>5550</v>
      </c>
      <c r="I232" s="28">
        <v>63660</v>
      </c>
    </row>
    <row r="233" spans="1:9" x14ac:dyDescent="0.25">
      <c r="A233" t="s">
        <v>104</v>
      </c>
      <c r="B233" t="s">
        <v>105</v>
      </c>
      <c r="C233" t="s">
        <v>35</v>
      </c>
      <c r="D233" s="28">
        <v>600</v>
      </c>
      <c r="E233" s="28">
        <v>1800</v>
      </c>
      <c r="F233" s="28">
        <v>20604</v>
      </c>
      <c r="G233" s="28">
        <v>600</v>
      </c>
      <c r="H233" s="28">
        <v>2220</v>
      </c>
      <c r="I233" s="28">
        <v>25824</v>
      </c>
    </row>
    <row r="234" spans="1:9" x14ac:dyDescent="0.25">
      <c r="A234" t="s">
        <v>106</v>
      </c>
      <c r="B234" t="s">
        <v>107</v>
      </c>
      <c r="C234" t="s">
        <v>35</v>
      </c>
      <c r="D234" s="28">
        <v>50</v>
      </c>
      <c r="E234" s="28">
        <v>150</v>
      </c>
      <c r="F234" s="28">
        <v>1717</v>
      </c>
      <c r="G234" s="28">
        <v>600</v>
      </c>
      <c r="H234" s="28">
        <v>185</v>
      </c>
      <c r="I234" s="28">
        <v>2702</v>
      </c>
    </row>
    <row r="235" spans="1:9" x14ac:dyDescent="0.25">
      <c r="A235" t="s">
        <v>108</v>
      </c>
      <c r="D235" s="28">
        <v>14950</v>
      </c>
      <c r="E235" s="28">
        <v>43950</v>
      </c>
      <c r="F235" s="28">
        <v>526260.5</v>
      </c>
      <c r="G235" s="28">
        <v>20400</v>
      </c>
      <c r="H235" s="28">
        <v>54205</v>
      </c>
      <c r="I235" s="28">
        <v>659765.5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2025-11-28T13:33:28Z</dcterms:modified>
</cp:coreProperties>
</file>