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6\Compartilhados\TRANSHIPPING\COSCO\CSPC MARS - V.01\SALVADOR\"/>
    </mc:Choice>
  </mc:AlternateContent>
  <xr:revisionPtr revIDLastSave="0" documentId="13_ncr:1_{BA24933E-C901-400D-8CB8-96BF8F3C285E}" xr6:coauthVersionLast="47" xr6:coauthVersionMax="47" xr10:uidLastSave="{00000000-0000-0000-0000-000000000000}"/>
  <workbookProtection workbookAlgorithmName="SHA-512" workbookHashValue="1q2WZDBY5r7sLRjQrp7q08h1YrAqRUhCeW513dhwzoVq8hWHdt+zfhy8BZPK/JQzA+D2W8e9a2IptfhdfBBtmA==" workbookSaltValue="IaOq+VvxettxhatL0P5Bq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definedNames>
    <definedName name="_xlnm._FilterDatabase" localSheetId="1" hidden="1">Planilha4!$A$200:$J$241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<sst xmlns="http://schemas.openxmlformats.org/spreadsheetml/2006/main" count="393" uniqueCount="266">
  <si>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</si>
  <si>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</si>
  <si>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</si>
  <si>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</si>
  <si>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</si>
  <si>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</si>
  <si>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</si>
  <si>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</si>
  <si>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</si>
  <si>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</si>
  <si>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</si>
  <si>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</si>
  <si>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</si>
  <si>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</si>
  <si>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</si>
  <si>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</si>
  <si>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</si>
  <si>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</si>
  <si>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</si>
  <si>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</si>
  <si>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</si>
  <si>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</si>
  <si>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</si>
  <si>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</si>
  <si>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</si>
  <si>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</si>
  <si>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</si>
  <si>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</si>
  <si>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</si>
  <si>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</si>
  <si>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</si>
  <si>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</si>
  <si>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</si>
  <si>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</si>
  <si>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</si>
  <si>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</si>
  <si>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</si>
  <si>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TAICANG</t>
  </si>
  <si>
    <t>Taxas Locais</t>
  </si>
  <si>
    <t>NINGBO</t>
  </si>
  <si>
    <t>QINGDAO</t>
  </si>
  <si>
    <t>CSC45010T03A00</t>
  </si>
  <si>
    <t>102505339805059 </t>
  </si>
  <si>
    <t>CSC07850X0A100</t>
  </si>
  <si>
    <t>102505341436405 </t>
  </si>
  <si>
    <t>CSC45010T00100</t>
  </si>
  <si>
    <t>102505341350608 </t>
  </si>
  <si>
    <t>CSC45010T00200</t>
  </si>
  <si>
    <t>102505341350357 </t>
  </si>
  <si>
    <t>CSC45010T00300</t>
  </si>
  <si>
    <t>102505341350780 </t>
  </si>
  <si>
    <t>CSC45010T04N00</t>
  </si>
  <si>
    <t>102505339776105 </t>
  </si>
  <si>
    <t>CSC45010T04Y00</t>
  </si>
  <si>
    <t>102505341350438 </t>
  </si>
  <si>
    <t>CSC45010T05M00</t>
  </si>
  <si>
    <t>102505339805130 </t>
  </si>
  <si>
    <t>CSC45010T05T00</t>
  </si>
  <si>
    <t>102505341350519 </t>
  </si>
  <si>
    <t>CSC45010T06F00</t>
  </si>
  <si>
    <t>102505341436820 </t>
  </si>
  <si>
    <t>CSC45010T06K00</t>
  </si>
  <si>
    <t>102505341436901 </t>
  </si>
  <si>
    <t>CSC45010T07X00</t>
  </si>
  <si>
    <t>102505341437045 </t>
  </si>
  <si>
    <t>CSC45010T08800</t>
  </si>
  <si>
    <t>102505339805644 </t>
  </si>
  <si>
    <t>CSC45010T08B00</t>
  </si>
  <si>
    <t>102505339805210 </t>
  </si>
  <si>
    <t>CSC45010T08C00</t>
  </si>
  <si>
    <t>102505339805300 </t>
  </si>
  <si>
    <t>CSC45010T08Z00</t>
  </si>
  <si>
    <t>102505341437126 </t>
  </si>
  <si>
    <t>CSC45010T09100</t>
  </si>
  <si>
    <t>102505341437550 </t>
  </si>
  <si>
    <t>CSC45010T09900</t>
  </si>
  <si>
    <t>102505341437630 </t>
  </si>
  <si>
    <t>CSC45010T09F00</t>
  </si>
  <si>
    <t>102505341437207 </t>
  </si>
  <si>
    <t>CSC45010T09L00</t>
  </si>
  <si>
    <t>102505341437398 </t>
  </si>
  <si>
    <t>CSC45010T09S00</t>
  </si>
  <si>
    <t>102505339805482 </t>
  </si>
  <si>
    <t>CSC45010T09X00</t>
  </si>
  <si>
    <t>102505339805563 </t>
  </si>
  <si>
    <t>CSC45010T09Y00</t>
  </si>
  <si>
    <t>102505341437479 </t>
  </si>
  <si>
    <t>CSC45010T0A300</t>
  </si>
  <si>
    <t>102505339804672 </t>
  </si>
  <si>
    <t>CSC45010T0A400</t>
  </si>
  <si>
    <t>102505339804753 </t>
  </si>
  <si>
    <t>CSC45010T0AD00</t>
  </si>
  <si>
    <t>102505341436588 </t>
  </si>
  <si>
    <t>CSC45010T0AX00</t>
  </si>
  <si>
    <t>102505341436669 </t>
  </si>
  <si>
    <t>CSC45010T0AZ00</t>
  </si>
  <si>
    <t>102505339804834 </t>
  </si>
  <si>
    <t>CSC45010T0B400</t>
  </si>
  <si>
    <t>102505341436740 </t>
  </si>
  <si>
    <t>CSC45010T0B600</t>
  </si>
  <si>
    <t>102505339804915 </t>
  </si>
  <si>
    <t>CSC45280907M00</t>
  </si>
  <si>
    <t>102505339776288 </t>
  </si>
  <si>
    <t>CSC45340600500</t>
  </si>
  <si>
    <t>102505341441581 </t>
  </si>
  <si>
    <t>CSC45340600700</t>
  </si>
  <si>
    <t>102505341441662 </t>
  </si>
  <si>
    <t>CSC45340600800</t>
  </si>
  <si>
    <t>102505341441743 </t>
  </si>
  <si>
    <t>CSC45340600H00</t>
  </si>
  <si>
    <t>102505341437800 </t>
  </si>
  <si>
    <t>CSC45340600J00</t>
  </si>
  <si>
    <t>102505341350861 </t>
  </si>
  <si>
    <t>CSC45340601600</t>
  </si>
  <si>
    <t>102505339776873 </t>
  </si>
  <si>
    <t>CSC45340602700</t>
  </si>
  <si>
    <t>102505341441824 </t>
  </si>
  <si>
    <t>CSC45340602N00</t>
  </si>
  <si>
    <t>102505341350942 </t>
  </si>
  <si>
    <t>CSC45340602P00</t>
  </si>
  <si>
    <t>102505339776369 </t>
  </si>
  <si>
    <t>CSC45340602R00</t>
  </si>
  <si>
    <t>102505339776440 </t>
  </si>
  <si>
    <t>CSC45340602T00</t>
  </si>
  <si>
    <t>102505339776520 </t>
  </si>
  <si>
    <t>CSC45340604A00</t>
  </si>
  <si>
    <t>102505341351086 </t>
  </si>
  <si>
    <t>CSC45340604E00</t>
  </si>
  <si>
    <t>102505341351167 </t>
  </si>
  <si>
    <t>CSC45340604F00</t>
  </si>
  <si>
    <t>102505341351248 </t>
  </si>
  <si>
    <t>CSC45340604K00</t>
  </si>
  <si>
    <t>102505341437983 </t>
  </si>
  <si>
    <t>CSC45340605N00</t>
  </si>
  <si>
    <t>102505339776601 </t>
  </si>
  <si>
    <t>CSC45340605W00</t>
  </si>
  <si>
    <t>102505341351329 </t>
  </si>
  <si>
    <t>CSC45340606W00</t>
  </si>
  <si>
    <t>102505341438017 </t>
  </si>
  <si>
    <t>CSC45340606X00</t>
  </si>
  <si>
    <t>102505341438106 </t>
  </si>
  <si>
    <t>CSC45340607000</t>
  </si>
  <si>
    <t>102505341441905 </t>
  </si>
  <si>
    <t>CSC45340607300</t>
  </si>
  <si>
    <t>102505339806101 </t>
  </si>
  <si>
    <t>CSC45340607L00</t>
  </si>
  <si>
    <t>102505341351400 </t>
  </si>
  <si>
    <t>CSC45340607P00</t>
  </si>
  <si>
    <t>102505341438289 </t>
  </si>
  <si>
    <t>CSC45340608300</t>
  </si>
  <si>
    <t>102505341442049 </t>
  </si>
  <si>
    <t>CSC45340608700</t>
  </si>
  <si>
    <t>102505339776954 </t>
  </si>
  <si>
    <t>CSC45340608800</t>
  </si>
  <si>
    <t>102505339806292 </t>
  </si>
  <si>
    <t>CSC45340608M00</t>
  </si>
  <si>
    <t>102505339776792 </t>
  </si>
  <si>
    <t>CSC45340608N00</t>
  </si>
  <si>
    <t>102505341438360 </t>
  </si>
  <si>
    <t>CSC45340608U00</t>
  </si>
  <si>
    <t>102505341438440 </t>
  </si>
  <si>
    <t>CSC45340609A00</t>
  </si>
  <si>
    <t>102505341438521 </t>
  </si>
  <si>
    <t>CSC45340609N00</t>
  </si>
  <si>
    <t>102505339805725 </t>
  </si>
  <si>
    <t>CSC45340609Q00</t>
  </si>
  <si>
    <t>102505341438602 </t>
  </si>
  <si>
    <t>CSC45340609V00</t>
  </si>
  <si>
    <t>102505341438793 </t>
  </si>
  <si>
    <t>CSC4534060A100</t>
  </si>
  <si>
    <t>102505341437711 </t>
  </si>
  <si>
    <t>CSC45530300K00</t>
  </si>
  <si>
    <t>102505341438874 </t>
  </si>
  <si>
    <t>CSC45660100100</t>
  </si>
  <si>
    <t>102505341442120 </t>
  </si>
  <si>
    <t>CSC45660100200</t>
  </si>
  <si>
    <t>102505339806373 </t>
  </si>
  <si>
    <t>CSC45660100300</t>
  </si>
  <si>
    <t>102505339777098 </t>
  </si>
  <si>
    <t>CSC45660100400</t>
  </si>
  <si>
    <t>102505339777179 </t>
  </si>
  <si>
    <t>CSC45660100E00</t>
  </si>
  <si>
    <t>102505341438955 </t>
  </si>
  <si>
    <t>CSC45660100V00</t>
  </si>
  <si>
    <t>102505339805806 </t>
  </si>
  <si>
    <t>CSC45660101A00</t>
  </si>
  <si>
    <t>102505341439099 </t>
  </si>
  <si>
    <t>CSC45660101T00</t>
  </si>
  <si>
    <t>102505341439170 </t>
  </si>
  <si>
    <t>CSC45660101V00</t>
  </si>
  <si>
    <t>102505341439250 </t>
  </si>
  <si>
    <t>CSC45660102700</t>
  </si>
  <si>
    <t>102505339806454 </t>
  </si>
  <si>
    <t>CSC45660102800</t>
  </si>
  <si>
    <t>102505339806535 </t>
  </si>
  <si>
    <t>CSC45660102900</t>
  </si>
  <si>
    <t>102505339806616 </t>
  </si>
  <si>
    <t>CSC45660102A00</t>
  </si>
  <si>
    <t>102505339805997 </t>
  </si>
  <si>
    <t>CSC45660102P00</t>
  </si>
  <si>
    <t>102505341439331 </t>
  </si>
  <si>
    <t>CSC45660102Q00</t>
  </si>
  <si>
    <t>102505341439412 </t>
  </si>
  <si>
    <t>CSC45660102R00</t>
  </si>
  <si>
    <t>102505341439501 </t>
  </si>
  <si>
    <t>CSC45660102S00</t>
  </si>
  <si>
    <t>102505341439684 </t>
  </si>
  <si>
    <t>CSC45660102T00</t>
  </si>
  <si>
    <t>102505341439765 </t>
  </si>
  <si>
    <t>CSC45660102U00</t>
  </si>
  <si>
    <t>102505341439846 </t>
  </si>
  <si>
    <t>CSC45660102V00</t>
  </si>
  <si>
    <t>102505341439927 </t>
  </si>
  <si>
    <t>CSC45660102W00</t>
  </si>
  <si>
    <t>102505341440003 </t>
  </si>
  <si>
    <t>CSC45660102Z00</t>
  </si>
  <si>
    <t>102505341440186 </t>
  </si>
  <si>
    <t>CSC45660103100</t>
  </si>
  <si>
    <t>102505341442200 </t>
  </si>
  <si>
    <t>CSC45660103200</t>
  </si>
  <si>
    <t>102505341442391 </t>
  </si>
  <si>
    <t>CSC45660103300</t>
  </si>
  <si>
    <t>102505341442472 </t>
  </si>
  <si>
    <t>CSC45660103400</t>
  </si>
  <si>
    <t>102505341442553 </t>
  </si>
  <si>
    <t>CSC45660103500</t>
  </si>
  <si>
    <t>102505341442634 </t>
  </si>
  <si>
    <t>CSC45660103600</t>
  </si>
  <si>
    <t>102505341442715 </t>
  </si>
  <si>
    <t>CSC45660103800</t>
  </si>
  <si>
    <t>102505341442804 </t>
  </si>
  <si>
    <t>CSC45660103900</t>
  </si>
  <si>
    <t>102505341442987 </t>
  </si>
  <si>
    <t>CSC45660103A00</t>
  </si>
  <si>
    <t>102505341440267 </t>
  </si>
  <si>
    <t>CSC45660103B00</t>
  </si>
  <si>
    <t>102505341440348 </t>
  </si>
  <si>
    <t>CSC45660103C00</t>
  </si>
  <si>
    <t>102505341440429 </t>
  </si>
  <si>
    <t>CSC45660103D00</t>
  </si>
  <si>
    <t>102505341440500 </t>
  </si>
  <si>
    <t>CSC45660103E00</t>
  </si>
  <si>
    <t>102505341440690 </t>
  </si>
  <si>
    <t>CSC45660103F00</t>
  </si>
  <si>
    <t>102505341440771 </t>
  </si>
  <si>
    <t>CSC45660103G00</t>
  </si>
  <si>
    <t>102505341440852 </t>
  </si>
  <si>
    <t>CSC45660103H00</t>
  </si>
  <si>
    <t>102505341440933 </t>
  </si>
  <si>
    <t>CSC45660103J00</t>
  </si>
  <si>
    <t>102505341441077 </t>
  </si>
  <si>
    <t>CSC45660103M00</t>
  </si>
  <si>
    <t>102505341441158 </t>
  </si>
  <si>
    <t>CSC45660103P00</t>
  </si>
  <si>
    <t>102505341441239 </t>
  </si>
  <si>
    <t>CSC45660103S00</t>
  </si>
  <si>
    <t>102505341441310 </t>
  </si>
  <si>
    <t>CSC45660104K00</t>
  </si>
  <si>
    <t>102505339806020 </t>
  </si>
  <si>
    <t>CSC45660104P00</t>
  </si>
  <si>
    <t>102505341441409 </t>
  </si>
  <si>
    <t>CSC45660105400</t>
  </si>
  <si>
    <t>102505339806705 </t>
  </si>
  <si>
    <t>CSCT0060100300</t>
  </si>
  <si>
    <t>102505339806888 </t>
  </si>
  <si>
    <t>CSPC MARS 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</si>
</sst>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I7" sqref="I7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265</v>
      </c>
      <c r="D9" s="12"/>
      <c r="E9" s="12"/>
      <c r="F9" s="12"/>
      <c r="G9" s="12"/>
      <c r="H9" s="12"/>
    </row>
    <row r="10" spans="2:36" x14ac:dyDescent="0.25">
      <c r="B10" s="17" t="s">
        <v>31</v>
      </c>
      <c r="C10" s="3">
        <v>45971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7" t="s">
        <v>3</v>
      </c>
      <c r="M12" s="38"/>
      <c r="N12" s="39"/>
    </row>
    <row r="13" spans="2:36" ht="15.75" customHeight="1" x14ac:dyDescent="0.25">
      <c r="B13" s="25"/>
      <c r="C13" s="10" t="str">
        <f>IFERROR(VLOOKUP(B13,Planilha4!$A$200:$I$400,2,0)," ")</f>
        <v xml:space="preserve"> </v>
      </c>
      <c r="D13" s="10" t="str">
        <f>IFERROR(VLOOKUP(B13,Planilha4!$A$200:$I$400,3,0)," ")</f>
        <v xml:space="preserve"> </v>
      </c>
      <c r="E13" s="11" t="str">
        <f>IFERROR(VLOOKUP(B13,Planilha4!$A$200:$I$400,4,0)," ")</f>
        <v xml:space="preserve"> </v>
      </c>
      <c r="F13" s="11" t="str">
        <f>IFERROR(VLOOKUP(B13,Planilha4!$A$200:$I$400,5,0)," ")</f>
        <v xml:space="preserve"> </v>
      </c>
      <c r="G13" s="11" t="str">
        <f>IFERROR(VLOOKUP(B13,Planilha4!$A$200:$I$400,6,0)," ")</f>
        <v xml:space="preserve"> </v>
      </c>
      <c r="H13" s="11" t="str">
        <f>IFERROR(VLOOKUP(B13,Planilha4!$A$200:$I$400,7,0)," ")</f>
        <v xml:space="preserve"> </v>
      </c>
      <c r="I13" s="11" t="str">
        <f>IFERROR(VLOOKUP(B13,Planilha4!$A$200:$I$400,8,0)," ")</f>
        <v xml:space="preserve"> </v>
      </c>
      <c r="J13" s="11" t="str">
        <f>IFERROR(VLOOKUP(B13,Planilha4!$A$200:$I$400,9,0),"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IFERROR(VLOOKUP(B14,Planilha4!$A$200:$I$400,2,0)," ")</f>
        <v xml:space="preserve"> </v>
      </c>
      <c r="D14" s="10" t="str">
        <f>IFERROR(VLOOKUP(B14,Planilha4!$A$200:$I$400,3,0)," ")</f>
        <v xml:space="preserve"> </v>
      </c>
      <c r="E14" s="11" t="str">
        <f>IFERROR(VLOOKUP(B14,Planilha4!$A$200:$I$400,4,0)," ")</f>
        <v xml:space="preserve"> </v>
      </c>
      <c r="F14" s="11" t="str">
        <f>IFERROR(VLOOKUP(B14,Planilha4!$A$200:$I$400,5,0)," ")</f>
        <v xml:space="preserve"> </v>
      </c>
      <c r="G14" s="11" t="str">
        <f>IFERROR(VLOOKUP(B14,Planilha4!$A$200:$I$400,6,0)," ")</f>
        <v xml:space="preserve"> </v>
      </c>
      <c r="H14" s="11" t="str">
        <f>IFERROR(VLOOKUP(B14,Planilha4!$A$200:$I$400,7,0)," ")</f>
        <v xml:space="preserve"> </v>
      </c>
      <c r="I14" s="11" t="str">
        <f>IFERROR(VLOOKUP(B14,Planilha4!$A$200:$I$400,8,0)," ")</f>
        <v xml:space="preserve"> </v>
      </c>
      <c r="J14" s="11" t="str">
        <f>IFERROR(VLOOKUP(B14,Planilha4!$A$200:$I$400,9,0),"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IFERROR(VLOOKUP(B15,Planilha4!$A$200:$I$400,2,0)," ")</f>
        <v xml:space="preserve"> </v>
      </c>
      <c r="D15" s="10" t="str">
        <f>IFERROR(VLOOKUP(B15,Planilha4!$A$200:$I$400,3,0)," ")</f>
        <v xml:space="preserve"> </v>
      </c>
      <c r="E15" s="11" t="str">
        <f>IFERROR(VLOOKUP(B15,Planilha4!$A$200:$I$400,4,0)," ")</f>
        <v xml:space="preserve"> </v>
      </c>
      <c r="F15" s="11" t="str">
        <f>IFERROR(VLOOKUP(B15,Planilha4!$A$200:$I$400,5,0)," ")</f>
        <v xml:space="preserve"> </v>
      </c>
      <c r="G15" s="11" t="str">
        <f>IFERROR(VLOOKUP(B15,Planilha4!$A$200:$I$400,6,0)," ")</f>
        <v xml:space="preserve"> </v>
      </c>
      <c r="H15" s="11" t="str">
        <f>IFERROR(VLOOKUP(B15,Planilha4!$A$200:$I$400,7,0)," ")</f>
        <v xml:space="preserve"> </v>
      </c>
      <c r="I15" s="11" t="str">
        <f>IFERROR(VLOOKUP(B15,Planilha4!$A$200:$I$400,8,0)," ")</f>
        <v xml:space="preserve"> </v>
      </c>
      <c r="J15" s="11" t="str">
        <f>IFERROR(VLOOKUP(B15,Planilha4!$A$200:$I$400,9,0),"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IFERROR(VLOOKUP(B16,Planilha4!$A$200:$I$400,2,0)," ")</f>
        <v xml:space="preserve"> </v>
      </c>
      <c r="D16" s="10" t="str">
        <f>IFERROR(VLOOKUP(B16,Planilha4!$A$200:$I$400,3,0)," ")</f>
        <v xml:space="preserve"> </v>
      </c>
      <c r="E16" s="11" t="str">
        <f>IFERROR(VLOOKUP(B16,Planilha4!$A$200:$I$400,4,0)," ")</f>
        <v xml:space="preserve"> </v>
      </c>
      <c r="F16" s="11" t="str">
        <f>IFERROR(VLOOKUP(B16,Planilha4!$A$200:$I$400,5,0)," ")</f>
        <v xml:space="preserve"> </v>
      </c>
      <c r="G16" s="11" t="str">
        <f>IFERROR(VLOOKUP(B16,Planilha4!$A$200:$I$400,6,0)," ")</f>
        <v xml:space="preserve"> </v>
      </c>
      <c r="H16" s="11" t="str">
        <f>IFERROR(VLOOKUP(B16,Planilha4!$A$200:$I$400,7,0)," ")</f>
        <v xml:space="preserve"> </v>
      </c>
      <c r="I16" s="11" t="str">
        <f>IFERROR(VLOOKUP(B16,Planilha4!$A$200:$I$400,8,0)," ")</f>
        <v xml:space="preserve"> </v>
      </c>
      <c r="J16" s="11" t="str">
        <f>IFERROR(VLOOKUP(B16,Planilha4!$A$200:$I$400,9,0),"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IFERROR(VLOOKUP(B17,Planilha4!$A$200:$I$400,2,0)," ")</f>
        <v xml:space="preserve"> </v>
      </c>
      <c r="D17" s="10" t="str">
        <f>IFERROR(VLOOKUP(B17,Planilha4!$A$200:$I$400,3,0)," ")</f>
        <v xml:space="preserve"> </v>
      </c>
      <c r="E17" s="11" t="str">
        <f>IFERROR(VLOOKUP(B17,Planilha4!$A$200:$I$400,4,0)," ")</f>
        <v xml:space="preserve"> </v>
      </c>
      <c r="F17" s="11" t="str">
        <f>IFERROR(VLOOKUP(B17,Planilha4!$A$200:$I$400,5,0)," ")</f>
        <v xml:space="preserve"> </v>
      </c>
      <c r="G17" s="11" t="str">
        <f>IFERROR(VLOOKUP(B17,Planilha4!$A$200:$I$400,6,0)," ")</f>
        <v xml:space="preserve"> </v>
      </c>
      <c r="H17" s="11" t="str">
        <f>IFERROR(VLOOKUP(B17,Planilha4!$A$200:$I$400,7,0)," ")</f>
        <v xml:space="preserve"> </v>
      </c>
      <c r="I17" s="11" t="str">
        <f>IFERROR(VLOOKUP(B17,Planilha4!$A$200:$I$400,8,0)," ")</f>
        <v xml:space="preserve"> </v>
      </c>
      <c r="J17" s="11" t="str">
        <f>IFERROR(VLOOKUP(B17,Planilha4!$A$200:$I$400,9,0),"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IFERROR(VLOOKUP(B18,Planilha4!$A$200:$I$400,2,0)," ")</f>
        <v xml:space="preserve"> </v>
      </c>
      <c r="D18" s="10" t="str">
        <f>IFERROR(VLOOKUP(B18,Planilha4!$A$200:$I$400,3,0)," ")</f>
        <v xml:space="preserve"> </v>
      </c>
      <c r="E18" s="11" t="str">
        <f>IFERROR(VLOOKUP(B18,Planilha4!$A$200:$I$400,4,0)," ")</f>
        <v xml:space="preserve"> </v>
      </c>
      <c r="F18" s="11" t="str">
        <f>IFERROR(VLOOKUP(B18,Planilha4!$A$200:$I$400,5,0)," ")</f>
        <v xml:space="preserve"> </v>
      </c>
      <c r="G18" s="11" t="str">
        <f>IFERROR(VLOOKUP(B18,Planilha4!$A$200:$I$400,6,0)," ")</f>
        <v xml:space="preserve"> </v>
      </c>
      <c r="H18" s="11" t="str">
        <f>IFERROR(VLOOKUP(B18,Planilha4!$A$200:$I$400,7,0)," ")</f>
        <v xml:space="preserve"> </v>
      </c>
      <c r="I18" s="11" t="str">
        <f>IFERROR(VLOOKUP(B18,Planilha4!$A$200:$I$400,8,0)," ")</f>
        <v xml:space="preserve"> </v>
      </c>
      <c r="J18" s="11" t="str">
        <f>IFERROR(VLOOKUP(B18,Planilha4!$A$200:$I$400,9,0),"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IFERROR(VLOOKUP(B19,Planilha4!$A$200:$I$400,2,0)," ")</f>
        <v xml:space="preserve"> </v>
      </c>
      <c r="D19" s="10" t="str">
        <f>IFERROR(VLOOKUP(B19,Planilha4!$A$200:$I$400,3,0)," ")</f>
        <v xml:space="preserve"> </v>
      </c>
      <c r="E19" s="11" t="str">
        <f>IFERROR(VLOOKUP(B19,Planilha4!$A$200:$I$400,4,0)," ")</f>
        <v xml:space="preserve"> </v>
      </c>
      <c r="F19" s="11" t="str">
        <f>IFERROR(VLOOKUP(B19,Planilha4!$A$200:$I$400,5,0)," ")</f>
        <v xml:space="preserve"> </v>
      </c>
      <c r="G19" s="11" t="str">
        <f>IFERROR(VLOOKUP(B19,Planilha4!$A$200:$I$400,6,0)," ")</f>
        <v xml:space="preserve"> </v>
      </c>
      <c r="H19" s="11" t="str">
        <f>IFERROR(VLOOKUP(B19,Planilha4!$A$200:$I$400,7,0)," ")</f>
        <v xml:space="preserve"> </v>
      </c>
      <c r="I19" s="11" t="str">
        <f>IFERROR(VLOOKUP(B19,Planilha4!$A$200:$I$400,8,0)," ")</f>
        <v xml:space="preserve"> </v>
      </c>
      <c r="J19" s="11" t="str">
        <f>IFERROR(VLOOKUP(B19,Planilha4!$A$200:$I$400,9,0),"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IFERROR(VLOOKUP(B20,Planilha4!$A$200:$I$400,2,0)," ")</f>
        <v xml:space="preserve"> </v>
      </c>
      <c r="D20" s="10" t="str">
        <f>IFERROR(VLOOKUP(B20,Planilha4!$A$200:$I$400,3,0)," ")</f>
        <v xml:space="preserve"> </v>
      </c>
      <c r="E20" s="11" t="str">
        <f>IFERROR(VLOOKUP(B20,Planilha4!$A$200:$I$400,4,0)," ")</f>
        <v xml:space="preserve"> </v>
      </c>
      <c r="F20" s="11" t="str">
        <f>IFERROR(VLOOKUP(B20,Planilha4!$A$200:$I$400,5,0)," ")</f>
        <v xml:space="preserve"> </v>
      </c>
      <c r="G20" s="11" t="str">
        <f>IFERROR(VLOOKUP(B20,Planilha4!$A$200:$I$400,6,0)," ")</f>
        <v xml:space="preserve"> </v>
      </c>
      <c r="H20" s="11" t="str">
        <f>IFERROR(VLOOKUP(B20,Planilha4!$A$200:$I$400,7,0)," ")</f>
        <v xml:space="preserve"> </v>
      </c>
      <c r="I20" s="11" t="str">
        <f>IFERROR(VLOOKUP(B20,Planilha4!$A$200:$I$400,8,0)," ")</f>
        <v xml:space="preserve"> </v>
      </c>
      <c r="J20" s="11" t="str">
        <f>IFERROR(VLOOKUP(B20,Planilha4!$A$200:$I$400,9,0),"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IFERROR(VLOOKUP(B21,Planilha4!$A$200:$I$400,2,0)," ")</f>
        <v xml:space="preserve"> </v>
      </c>
      <c r="D21" s="10" t="str">
        <f>IFERROR(VLOOKUP(B21,Planilha4!$A$200:$I$400,3,0)," ")</f>
        <v xml:space="preserve"> </v>
      </c>
      <c r="E21" s="11" t="str">
        <f>IFERROR(VLOOKUP(B21,Planilha4!$A$200:$I$400,4,0)," ")</f>
        <v xml:space="preserve"> </v>
      </c>
      <c r="F21" s="11" t="str">
        <f>IFERROR(VLOOKUP(B21,Planilha4!$A$200:$I$400,5,0)," ")</f>
        <v xml:space="preserve"> </v>
      </c>
      <c r="G21" s="11" t="str">
        <f>IFERROR(VLOOKUP(B21,Planilha4!$A$200:$I$400,6,0)," ")</f>
        <v xml:space="preserve"> </v>
      </c>
      <c r="H21" s="11" t="str">
        <f>IFERROR(VLOOKUP(B21,Planilha4!$A$200:$I$400,7,0)," ")</f>
        <v xml:space="preserve"> </v>
      </c>
      <c r="I21" s="11" t="str">
        <f>IFERROR(VLOOKUP(B21,Planilha4!$A$200:$I$400,8,0)," ")</f>
        <v xml:space="preserve"> </v>
      </c>
      <c r="J21" s="11" t="str">
        <f>IFERROR(VLOOKUP(B21,Planilha4!$A$200:$I$400,9,0)," ")</f>
        <v xml:space="preserve"> </v>
      </c>
      <c r="L21" s="34" t="s">
        <v>30</v>
      </c>
      <c r="M21" s="35"/>
      <c r="N21" s="36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IFERROR(VLOOKUP(B22,Planilha4!$A$200:$I$400,2,0)," ")</f>
        <v xml:space="preserve"> </v>
      </c>
      <c r="D22" s="10" t="str">
        <f>IFERROR(VLOOKUP(B22,Planilha4!$A$200:$I$400,3,0)," ")</f>
        <v xml:space="preserve"> </v>
      </c>
      <c r="E22" s="11" t="str">
        <f>IFERROR(VLOOKUP(B22,Planilha4!$A$200:$I$400,4,0)," ")</f>
        <v xml:space="preserve"> </v>
      </c>
      <c r="F22" s="11" t="str">
        <f>IFERROR(VLOOKUP(B22,Planilha4!$A$200:$I$400,5,0)," ")</f>
        <v xml:space="preserve"> </v>
      </c>
      <c r="G22" s="11" t="str">
        <f>IFERROR(VLOOKUP(B22,Planilha4!$A$200:$I$400,6,0)," ")</f>
        <v xml:space="preserve"> </v>
      </c>
      <c r="H22" s="11" t="str">
        <f>IFERROR(VLOOKUP(B22,Planilha4!$A$200:$I$400,7,0)," ")</f>
        <v xml:space="preserve"> </v>
      </c>
      <c r="I22" s="11" t="str">
        <f>IFERROR(VLOOKUP(B22,Planilha4!$A$200:$I$400,8,0)," ")</f>
        <v xml:space="preserve"> </v>
      </c>
      <c r="J22" s="11" t="str">
        <f>IFERROR(VLOOKUP(B22,Planilha4!$A$200:$I$400,9,0),"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IFERROR(VLOOKUP(B23,Planilha4!$A$200:$I$400,2,0)," ")</f>
        <v xml:space="preserve"> </v>
      </c>
      <c r="D23" s="10" t="str">
        <f>IFERROR(VLOOKUP(B23,Planilha4!$A$200:$I$400,3,0)," ")</f>
        <v xml:space="preserve"> </v>
      </c>
      <c r="E23" s="11" t="str">
        <f>IFERROR(VLOOKUP(B23,Planilha4!$A$200:$I$400,4,0)," ")</f>
        <v xml:space="preserve"> </v>
      </c>
      <c r="F23" s="11" t="str">
        <f>IFERROR(VLOOKUP(B23,Planilha4!$A$200:$I$400,5,0)," ")</f>
        <v xml:space="preserve"> </v>
      </c>
      <c r="G23" s="11" t="str">
        <f>IFERROR(VLOOKUP(B23,Planilha4!$A$200:$I$400,6,0)," ")</f>
        <v xml:space="preserve"> </v>
      </c>
      <c r="H23" s="11" t="str">
        <f>IFERROR(VLOOKUP(B23,Planilha4!$A$200:$I$400,7,0)," ")</f>
        <v xml:space="preserve"> </v>
      </c>
      <c r="I23" s="11" t="str">
        <f>IFERROR(VLOOKUP(B23,Planilha4!$A$200:$I$400,8,0)," ")</f>
        <v xml:space="preserve"> </v>
      </c>
      <c r="J23" s="11" t="str">
        <f>IFERROR(VLOOKUP(B23,Planilha4!$A$200:$I$400,9,0),"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IFERROR(VLOOKUP(B24,Planilha4!$A$200:$I$400,2,0)," ")</f>
        <v xml:space="preserve"> </v>
      </c>
      <c r="D24" s="10" t="str">
        <f>IFERROR(VLOOKUP(B24,Planilha4!$A$200:$I$400,3,0)," ")</f>
        <v xml:space="preserve"> </v>
      </c>
      <c r="E24" s="11" t="str">
        <f>IFERROR(VLOOKUP(B24,Planilha4!$A$200:$I$400,4,0)," ")</f>
        <v xml:space="preserve"> </v>
      </c>
      <c r="F24" s="11" t="str">
        <f>IFERROR(VLOOKUP(B24,Planilha4!$A$200:$I$400,5,0)," ")</f>
        <v xml:space="preserve"> </v>
      </c>
      <c r="G24" s="11" t="str">
        <f>IFERROR(VLOOKUP(B24,Planilha4!$A$200:$I$400,6,0)," ")</f>
        <v xml:space="preserve"> </v>
      </c>
      <c r="H24" s="11" t="str">
        <f>IFERROR(VLOOKUP(B24,Planilha4!$A$200:$I$400,7,0)," ")</f>
        <v xml:space="preserve"> </v>
      </c>
      <c r="I24" s="11" t="str">
        <f>IFERROR(VLOOKUP(B24,Planilha4!$A$200:$I$400,8,0)," ")</f>
        <v xml:space="preserve"> </v>
      </c>
      <c r="J24" s="11" t="str">
        <f>IFERROR(VLOOKUP(B24,Planilha4!$A$200:$I$400,9,0),"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IFERROR(VLOOKUP(B25,Planilha4!$A$200:$I$400,2,0)," ")</f>
        <v xml:space="preserve"> </v>
      </c>
      <c r="D25" s="10" t="str">
        <f>IFERROR(VLOOKUP(B25,Planilha4!$A$200:$I$400,3,0)," ")</f>
        <v xml:space="preserve"> </v>
      </c>
      <c r="E25" s="11" t="str">
        <f>IFERROR(VLOOKUP(B25,Planilha4!$A$200:$I$400,4,0)," ")</f>
        <v xml:space="preserve"> </v>
      </c>
      <c r="F25" s="11" t="str">
        <f>IFERROR(VLOOKUP(B25,Planilha4!$A$200:$I$400,5,0)," ")</f>
        <v xml:space="preserve"> </v>
      </c>
      <c r="G25" s="11" t="str">
        <f>IFERROR(VLOOKUP(B25,Planilha4!$A$200:$I$400,6,0)," ")</f>
        <v xml:space="preserve"> </v>
      </c>
      <c r="H25" s="11" t="str">
        <f>IFERROR(VLOOKUP(B25,Planilha4!$A$200:$I$400,7,0)," ")</f>
        <v xml:space="preserve"> </v>
      </c>
      <c r="I25" s="11" t="str">
        <f>IFERROR(VLOOKUP(B25,Planilha4!$A$200:$I$400,8,0)," ")</f>
        <v xml:space="preserve"> </v>
      </c>
      <c r="J25" s="11" t="str">
        <f>IFERROR(VLOOKUP(B25,Planilha4!$A$200:$I$400,9,0),"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IFERROR(VLOOKUP(B26,Planilha4!$A$200:$I$400,2,0)," ")</f>
        <v xml:space="preserve"> </v>
      </c>
      <c r="D26" s="10" t="str">
        <f>IFERROR(VLOOKUP(B26,Planilha4!$A$200:$I$400,3,0)," ")</f>
        <v xml:space="preserve"> </v>
      </c>
      <c r="E26" s="11" t="str">
        <f>IFERROR(VLOOKUP(B26,Planilha4!$A$200:$I$400,4,0)," ")</f>
        <v xml:space="preserve"> </v>
      </c>
      <c r="F26" s="11" t="str">
        <f>IFERROR(VLOOKUP(B26,Planilha4!$A$200:$I$400,5,0)," ")</f>
        <v xml:space="preserve"> </v>
      </c>
      <c r="G26" s="11" t="str">
        <f>IFERROR(VLOOKUP(B26,Planilha4!$A$200:$I$400,6,0)," ")</f>
        <v xml:space="preserve"> </v>
      </c>
      <c r="H26" s="11" t="str">
        <f>IFERROR(VLOOKUP(B26,Planilha4!$A$200:$I$400,7,0)," ")</f>
        <v xml:space="preserve"> </v>
      </c>
      <c r="I26" s="11" t="str">
        <f>IFERROR(VLOOKUP(B26,Planilha4!$A$200:$I$400,8,0)," ")</f>
        <v xml:space="preserve"> </v>
      </c>
      <c r="J26" s="11" t="str">
        <f>IFERROR(VLOOKUP(B26,Planilha4!$A$200:$I$400,9,0),"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IFERROR(VLOOKUP(B27,Planilha4!$A$200:$I$400,2,0)," ")</f>
        <v xml:space="preserve"> </v>
      </c>
      <c r="D27" s="10" t="str">
        <f>IFERROR(VLOOKUP(B27,Planilha4!$A$200:$I$400,3,0)," ")</f>
        <v xml:space="preserve"> </v>
      </c>
      <c r="E27" s="11" t="str">
        <f>IFERROR(VLOOKUP(B27,Planilha4!$A$200:$I$400,4,0)," ")</f>
        <v xml:space="preserve"> </v>
      </c>
      <c r="F27" s="11" t="str">
        <f>IFERROR(VLOOKUP(B27,Planilha4!$A$200:$I$400,5,0)," ")</f>
        <v xml:space="preserve"> </v>
      </c>
      <c r="G27" s="11" t="str">
        <f>IFERROR(VLOOKUP(B27,Planilha4!$A$200:$I$400,6,0)," ")</f>
        <v xml:space="preserve"> </v>
      </c>
      <c r="H27" s="11" t="str">
        <f>IFERROR(VLOOKUP(B27,Planilha4!$A$200:$I$400,7,0)," ")</f>
        <v xml:space="preserve"> </v>
      </c>
      <c r="I27" s="11" t="str">
        <f>IFERROR(VLOOKUP(B27,Planilha4!$A$200:$I$400,8,0)," ")</f>
        <v xml:space="preserve"> </v>
      </c>
      <c r="J27" s="11" t="str">
        <f>IFERROR(VLOOKUP(B27,Planilha4!$A$200:$I$400,9,0),"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IFERROR(VLOOKUP(B28,Planilha4!$A$200:$I$400,2,0)," ")</f>
        <v xml:space="preserve"> </v>
      </c>
      <c r="D28" s="10" t="str">
        <f>IFERROR(VLOOKUP(B28,Planilha4!$A$200:$I$400,3,0)," ")</f>
        <v xml:space="preserve"> </v>
      </c>
      <c r="E28" s="11" t="str">
        <f>IFERROR(VLOOKUP(B28,Planilha4!$A$200:$I$400,4,0)," ")</f>
        <v xml:space="preserve"> </v>
      </c>
      <c r="F28" s="11" t="str">
        <f>IFERROR(VLOOKUP(B28,Planilha4!$A$200:$I$400,5,0)," ")</f>
        <v xml:space="preserve"> </v>
      </c>
      <c r="G28" s="11" t="str">
        <f>IFERROR(VLOOKUP(B28,Planilha4!$A$200:$I$400,6,0)," ")</f>
        <v xml:space="preserve"> </v>
      </c>
      <c r="H28" s="11" t="str">
        <f>IFERROR(VLOOKUP(B28,Planilha4!$A$200:$I$400,7,0)," ")</f>
        <v xml:space="preserve"> </v>
      </c>
      <c r="I28" s="11" t="str">
        <f>IFERROR(VLOOKUP(B28,Planilha4!$A$200:$I$400,8,0)," ")</f>
        <v xml:space="preserve"> </v>
      </c>
      <c r="J28" s="11" t="str">
        <f>IFERROR(VLOOKUP(B28,Planilha4!$A$200:$I$400,9,0),"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IFERROR(VLOOKUP(B29,Planilha4!$A$200:$I$400,2,0)," ")</f>
        <v xml:space="preserve"> </v>
      </c>
      <c r="D29" s="10" t="str">
        <f>IFERROR(VLOOKUP(B29,Planilha4!$A$200:$I$400,3,0)," ")</f>
        <v xml:space="preserve"> </v>
      </c>
      <c r="E29" s="11" t="str">
        <f>IFERROR(VLOOKUP(B29,Planilha4!$A$200:$I$400,4,0)," ")</f>
        <v xml:space="preserve"> </v>
      </c>
      <c r="F29" s="11" t="str">
        <f>IFERROR(VLOOKUP(B29,Planilha4!$A$200:$I$400,5,0)," ")</f>
        <v xml:space="preserve"> </v>
      </c>
      <c r="G29" s="11" t="str">
        <f>IFERROR(VLOOKUP(B29,Planilha4!$A$200:$I$400,6,0)," ")</f>
        <v xml:space="preserve"> </v>
      </c>
      <c r="H29" s="11" t="str">
        <f>IFERROR(VLOOKUP(B29,Planilha4!$A$200:$I$400,7,0)," ")</f>
        <v xml:space="preserve"> </v>
      </c>
      <c r="I29" s="11" t="str">
        <f>IFERROR(VLOOKUP(B29,Planilha4!$A$200:$I$400,8,0)," ")</f>
        <v xml:space="preserve"> </v>
      </c>
      <c r="J29" s="11" t="str">
        <f>IFERROR(VLOOKUP(B29,Planilha4!$A$200:$I$400,9,0),"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IFERROR(VLOOKUP(B30,Planilha4!$A$200:$I$400,2,0)," ")</f>
        <v xml:space="preserve"> </v>
      </c>
      <c r="D30" s="10" t="str">
        <f>IFERROR(VLOOKUP(B30,Planilha4!$A$200:$I$400,3,0)," ")</f>
        <v xml:space="preserve"> </v>
      </c>
      <c r="E30" s="11" t="str">
        <f>IFERROR(VLOOKUP(B30,Planilha4!$A$200:$I$400,4,0)," ")</f>
        <v xml:space="preserve"> </v>
      </c>
      <c r="F30" s="11" t="str">
        <f>IFERROR(VLOOKUP(B30,Planilha4!$A$200:$I$400,5,0)," ")</f>
        <v xml:space="preserve"> </v>
      </c>
      <c r="G30" s="11" t="str">
        <f>IFERROR(VLOOKUP(B30,Planilha4!$A$200:$I$400,6,0)," ")</f>
        <v xml:space="preserve"> </v>
      </c>
      <c r="H30" s="11" t="str">
        <f>IFERROR(VLOOKUP(B30,Planilha4!$A$200:$I$400,7,0)," ")</f>
        <v xml:space="preserve"> </v>
      </c>
      <c r="I30" s="11" t="str">
        <f>IFERROR(VLOOKUP(B30,Planilha4!$A$200:$I$400,8,0)," ")</f>
        <v xml:space="preserve"> </v>
      </c>
      <c r="J30" s="11" t="str">
        <f>IFERROR(VLOOKUP(B30,Planilha4!$A$200:$I$400,9,0),"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IFERROR(VLOOKUP(B31,Planilha4!$A$200:$I$400,2,0)," ")</f>
        <v xml:space="preserve"> </v>
      </c>
      <c r="D31" s="10" t="str">
        <f>IFERROR(VLOOKUP(B31,Planilha4!$A$200:$I$400,3,0)," ")</f>
        <v xml:space="preserve"> </v>
      </c>
      <c r="E31" s="11" t="str">
        <f>IFERROR(VLOOKUP(B31,Planilha4!$A$200:$I$400,4,0)," ")</f>
        <v xml:space="preserve"> </v>
      </c>
      <c r="F31" s="11" t="str">
        <f>IFERROR(VLOOKUP(B31,Planilha4!$A$200:$I$400,5,0)," ")</f>
        <v xml:space="preserve"> </v>
      </c>
      <c r="G31" s="11" t="str">
        <f>IFERROR(VLOOKUP(B31,Planilha4!$A$200:$I$400,6,0)," ")</f>
        <v xml:space="preserve"> </v>
      </c>
      <c r="H31" s="11" t="str">
        <f>IFERROR(VLOOKUP(B31,Planilha4!$A$200:$I$400,7,0)," ")</f>
        <v xml:space="preserve"> </v>
      </c>
      <c r="I31" s="11" t="str">
        <f>IFERROR(VLOOKUP(B31,Planilha4!$A$200:$I$400,8,0)," ")</f>
        <v xml:space="preserve"> </v>
      </c>
      <c r="J31" s="11" t="str">
        <f>IFERROR(VLOOKUP(B31,Planilha4!$A$200:$I$400,9,0),"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IFERROR(VLOOKUP(B32,Planilha4!$A$200:$I$400,2,0)," ")</f>
        <v xml:space="preserve"> </v>
      </c>
      <c r="D32" s="10" t="str">
        <f>IFERROR(VLOOKUP(B32,Planilha4!$A$200:$I$400,3,0)," ")</f>
        <v xml:space="preserve"> </v>
      </c>
      <c r="E32" s="11" t="str">
        <f>IFERROR(VLOOKUP(B32,Planilha4!$A$200:$I$400,4,0)," ")</f>
        <v xml:space="preserve"> </v>
      </c>
      <c r="F32" s="11" t="str">
        <f>IFERROR(VLOOKUP(B32,Planilha4!$A$200:$I$400,5,0)," ")</f>
        <v xml:space="preserve"> </v>
      </c>
      <c r="G32" s="11" t="str">
        <f>IFERROR(VLOOKUP(B32,Planilha4!$A$200:$I$400,6,0)," ")</f>
        <v xml:space="preserve"> </v>
      </c>
      <c r="H32" s="11" t="str">
        <f>IFERROR(VLOOKUP(B32,Planilha4!$A$200:$I$400,7,0)," ")</f>
        <v xml:space="preserve"> </v>
      </c>
      <c r="I32" s="11" t="str">
        <f>IFERROR(VLOOKUP(B32,Planilha4!$A$200:$I$400,8,0)," ")</f>
        <v xml:space="preserve"> </v>
      </c>
      <c r="J32" s="11" t="str">
        <f>IFERROR(VLOOKUP(B32,Planilha4!$A$200:$I$400,9,0),"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IFERROR(VLOOKUP(B33,Planilha4!$A$200:$I$400,2,0)," ")</f>
        <v xml:space="preserve"> </v>
      </c>
      <c r="D33" s="10" t="str">
        <f>IFERROR(VLOOKUP(B33,Planilha4!$A$200:$I$400,3,0)," ")</f>
        <v xml:space="preserve"> </v>
      </c>
      <c r="E33" s="11" t="str">
        <f>IFERROR(VLOOKUP(B33,Planilha4!$A$200:$I$400,4,0)," ")</f>
        <v xml:space="preserve"> </v>
      </c>
      <c r="F33" s="11" t="str">
        <f>IFERROR(VLOOKUP(B33,Planilha4!$A$200:$I$400,5,0)," ")</f>
        <v xml:space="preserve"> </v>
      </c>
      <c r="G33" s="11" t="str">
        <f>IFERROR(VLOOKUP(B33,Planilha4!$A$200:$I$400,6,0)," ")</f>
        <v xml:space="preserve"> </v>
      </c>
      <c r="H33" s="11" t="str">
        <f>IFERROR(VLOOKUP(B33,Planilha4!$A$200:$I$400,7,0)," ")</f>
        <v xml:space="preserve"> </v>
      </c>
      <c r="I33" s="11" t="str">
        <f>IFERROR(VLOOKUP(B33,Planilha4!$A$200:$I$400,8,0)," ")</f>
        <v xml:space="preserve"> </v>
      </c>
      <c r="J33" s="11" t="str">
        <f>IFERROR(VLOOKUP(B33,Planilha4!$A$200:$I$400,9,0),"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IFERROR(VLOOKUP(B34,Planilha4!$A$200:$I$400,2,0)," ")</f>
        <v xml:space="preserve"> </v>
      </c>
      <c r="D34" s="10" t="str">
        <f>IFERROR(VLOOKUP(B34,Planilha4!$A$200:$I$400,3,0)," ")</f>
        <v xml:space="preserve"> </v>
      </c>
      <c r="E34" s="11" t="str">
        <f>IFERROR(VLOOKUP(B34,Planilha4!$A$200:$I$400,4,0)," ")</f>
        <v xml:space="preserve"> </v>
      </c>
      <c r="F34" s="11" t="str">
        <f>IFERROR(VLOOKUP(B34,Planilha4!$A$200:$I$400,5,0)," ")</f>
        <v xml:space="preserve"> </v>
      </c>
      <c r="G34" s="11" t="str">
        <f>IFERROR(VLOOKUP(B34,Planilha4!$A$200:$I$400,6,0)," ")</f>
        <v xml:space="preserve"> </v>
      </c>
      <c r="H34" s="11" t="str">
        <f>IFERROR(VLOOKUP(B34,Planilha4!$A$200:$I$400,7,0)," ")</f>
        <v xml:space="preserve"> </v>
      </c>
      <c r="I34" s="11" t="str">
        <f>IFERROR(VLOOKUP(B34,Planilha4!$A$200:$I$400,8,0)," ")</f>
        <v xml:space="preserve"> </v>
      </c>
      <c r="J34" s="11" t="str">
        <f>IFERROR(VLOOKUP(B34,Planilha4!$A$200:$I$400,9,0),"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IFERROR(VLOOKUP(B35,Planilha4!$A$200:$I$400,2,0)," ")</f>
        <v xml:space="preserve"> </v>
      </c>
      <c r="D35" s="10" t="str">
        <f>IFERROR(VLOOKUP(B35,Planilha4!$A$200:$I$400,3,0)," ")</f>
        <v xml:space="preserve"> </v>
      </c>
      <c r="E35" s="11" t="str">
        <f>IFERROR(VLOOKUP(B35,Planilha4!$A$200:$I$400,4,0)," ")</f>
        <v xml:space="preserve"> </v>
      </c>
      <c r="F35" s="11" t="str">
        <f>IFERROR(VLOOKUP(B35,Planilha4!$A$200:$I$400,5,0)," ")</f>
        <v xml:space="preserve"> </v>
      </c>
      <c r="G35" s="11" t="str">
        <f>IFERROR(VLOOKUP(B35,Planilha4!$A$200:$I$400,6,0)," ")</f>
        <v xml:space="preserve"> </v>
      </c>
      <c r="H35" s="11" t="str">
        <f>IFERROR(VLOOKUP(B35,Planilha4!$A$200:$I$400,7,0)," ")</f>
        <v xml:space="preserve"> </v>
      </c>
      <c r="I35" s="11" t="str">
        <f>IFERROR(VLOOKUP(B35,Planilha4!$A$200:$I$400,8,0)," ")</f>
        <v xml:space="preserve"> </v>
      </c>
      <c r="J35" s="11" t="str">
        <f>IFERROR(VLOOKUP(B35,Planilha4!$A$200:$I$400,9,0),"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IFERROR(VLOOKUP(B36,Planilha4!$A$200:$I$400,2,0)," ")</f>
        <v xml:space="preserve"> </v>
      </c>
      <c r="D36" s="10" t="str">
        <f>IFERROR(VLOOKUP(B36,Planilha4!$A$200:$I$400,3,0)," ")</f>
        <v xml:space="preserve"> </v>
      </c>
      <c r="E36" s="11" t="str">
        <f>IFERROR(VLOOKUP(B36,Planilha4!$A$200:$I$400,4,0)," ")</f>
        <v xml:space="preserve"> </v>
      </c>
      <c r="F36" s="11" t="str">
        <f>IFERROR(VLOOKUP(B36,Planilha4!$A$200:$I$400,5,0)," ")</f>
        <v xml:space="preserve"> </v>
      </c>
      <c r="G36" s="11" t="str">
        <f>IFERROR(VLOOKUP(B36,Planilha4!$A$200:$I$400,6,0)," ")</f>
        <v xml:space="preserve"> </v>
      </c>
      <c r="H36" s="11" t="str">
        <f>IFERROR(VLOOKUP(B36,Planilha4!$A$200:$I$400,7,0)," ")</f>
        <v xml:space="preserve"> </v>
      </c>
      <c r="I36" s="11" t="str">
        <f>IFERROR(VLOOKUP(B36,Planilha4!$A$200:$I$400,8,0)," ")</f>
        <v xml:space="preserve"> </v>
      </c>
      <c r="J36" s="11" t="str">
        <f>IFERROR(VLOOKUP(B36,Planilha4!$A$200:$I$400,9,0),"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IFERROR(VLOOKUP(B37,Planilha4!$A$200:$I$400,2,0)," ")</f>
        <v xml:space="preserve"> </v>
      </c>
      <c r="D37" s="10" t="str">
        <f>IFERROR(VLOOKUP(B37,Planilha4!$A$200:$I$400,3,0)," ")</f>
        <v xml:space="preserve"> </v>
      </c>
      <c r="E37" s="11" t="str">
        <f>IFERROR(VLOOKUP(B37,Planilha4!$A$200:$I$400,4,0)," ")</f>
        <v xml:space="preserve"> </v>
      </c>
      <c r="F37" s="11" t="str">
        <f>IFERROR(VLOOKUP(B37,Planilha4!$A$200:$I$400,5,0)," ")</f>
        <v xml:space="preserve"> </v>
      </c>
      <c r="G37" s="11" t="str">
        <f>IFERROR(VLOOKUP(B37,Planilha4!$A$200:$I$400,6,0)," ")</f>
        <v xml:space="preserve"> </v>
      </c>
      <c r="H37" s="11" t="str">
        <f>IFERROR(VLOOKUP(B37,Planilha4!$A$200:$I$400,7,0)," ")</f>
        <v xml:space="preserve"> </v>
      </c>
      <c r="I37" s="11" t="str">
        <f>IFERROR(VLOOKUP(B37,Planilha4!$A$200:$I$400,8,0)," ")</f>
        <v xml:space="preserve"> </v>
      </c>
      <c r="J37" s="11" t="str">
        <f>IFERROR(VLOOKUP(B37,Planilha4!$A$200:$I$400,9,0),"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IFERROR(VLOOKUP(B38,Planilha4!$A$200:$I$400,2,0)," ")</f>
        <v xml:space="preserve"> </v>
      </c>
      <c r="D38" s="10" t="str">
        <f>IFERROR(VLOOKUP(B38,Planilha4!$A$200:$I$400,3,0)," ")</f>
        <v xml:space="preserve"> </v>
      </c>
      <c r="E38" s="11" t="str">
        <f>IFERROR(VLOOKUP(B38,Planilha4!$A$200:$I$400,4,0)," ")</f>
        <v xml:space="preserve"> </v>
      </c>
      <c r="F38" s="11" t="str">
        <f>IFERROR(VLOOKUP(B38,Planilha4!$A$200:$I$400,5,0)," ")</f>
        <v xml:space="preserve"> </v>
      </c>
      <c r="G38" s="11" t="str">
        <f>IFERROR(VLOOKUP(B38,Planilha4!$A$200:$I$400,6,0)," ")</f>
        <v xml:space="preserve"> </v>
      </c>
      <c r="H38" s="11" t="str">
        <f>IFERROR(VLOOKUP(B38,Planilha4!$A$200:$I$400,7,0)," ")</f>
        <v xml:space="preserve"> </v>
      </c>
      <c r="I38" s="11" t="str">
        <f>IFERROR(VLOOKUP(B38,Planilha4!$A$200:$I$400,8,0)," ")</f>
        <v xml:space="preserve"> </v>
      </c>
      <c r="J38" s="11" t="str">
        <f>IFERROR(VLOOKUP(B38,Planilha4!$A$200:$I$400,9,0)," ")</f>
        <v xml:space="preserve"> </v>
      </c>
    </row>
    <row r="39" spans="2:36" ht="15.75" customHeight="1" x14ac:dyDescent="0.25">
      <c r="B39" s="25"/>
      <c r="C39" s="10" t="str">
        <f>IFERROR(VLOOKUP(B39,Planilha4!$A$200:$I$400,2,0)," ")</f>
        <v xml:space="preserve"> </v>
      </c>
      <c r="D39" s="10" t="str">
        <f>IFERROR(VLOOKUP(B39,Planilha4!$A$200:$I$400,3,0)," ")</f>
        <v xml:space="preserve"> </v>
      </c>
      <c r="E39" s="11" t="str">
        <f>IFERROR(VLOOKUP(B39,Planilha4!$A$200:$I$400,4,0)," ")</f>
        <v xml:space="preserve"> </v>
      </c>
      <c r="F39" s="11" t="str">
        <f>IFERROR(VLOOKUP(B39,Planilha4!$A$200:$I$400,5,0)," ")</f>
        <v xml:space="preserve"> </v>
      </c>
      <c r="G39" s="11" t="str">
        <f>IFERROR(VLOOKUP(B39,Planilha4!$A$200:$I$400,6,0)," ")</f>
        <v xml:space="preserve"> </v>
      </c>
      <c r="H39" s="11" t="str">
        <f>IFERROR(VLOOKUP(B39,Planilha4!$A$200:$I$400,7,0)," ")</f>
        <v xml:space="preserve"> </v>
      </c>
      <c r="I39" s="11" t="str">
        <f>IFERROR(VLOOKUP(B39,Planilha4!$A$200:$I$400,8,0)," ")</f>
        <v xml:space="preserve"> </v>
      </c>
      <c r="J39" s="11" t="str">
        <f>IFERROR(VLOOKUP(B39,Planilha4!$A$200:$I$400,9,0)," ")</f>
        <v xml:space="preserve"> </v>
      </c>
    </row>
    <row r="40" spans="2:36" ht="15.75" customHeight="1" x14ac:dyDescent="0.25">
      <c r="B40" s="25"/>
      <c r="C40" s="10" t="str">
        <f>IFERROR(VLOOKUP(B40,Planilha4!$A$200:$I$400,2,0)," ")</f>
        <v xml:space="preserve"> </v>
      </c>
      <c r="D40" s="10" t="str">
        <f>IFERROR(VLOOKUP(B40,Planilha4!$A$200:$I$400,3,0)," ")</f>
        <v xml:space="preserve"> </v>
      </c>
      <c r="E40" s="11" t="str">
        <f>IFERROR(VLOOKUP(B40,Planilha4!$A$200:$I$400,4,0)," ")</f>
        <v xml:space="preserve"> </v>
      </c>
      <c r="F40" s="11" t="str">
        <f>IFERROR(VLOOKUP(B40,Planilha4!$A$200:$I$400,5,0)," ")</f>
        <v xml:space="preserve"> </v>
      </c>
      <c r="G40" s="11" t="str">
        <f>IFERROR(VLOOKUP(B40,Planilha4!$A$200:$I$400,6,0)," ")</f>
        <v xml:space="preserve"> </v>
      </c>
      <c r="H40" s="11" t="str">
        <f>IFERROR(VLOOKUP(B40,Planilha4!$A$200:$I$400,7,0)," ")</f>
        <v xml:space="preserve"> </v>
      </c>
      <c r="I40" s="11" t="str">
        <f>IFERROR(VLOOKUP(B40,Planilha4!$A$200:$I$400,8,0)," ")</f>
        <v xml:space="preserve"> </v>
      </c>
      <c r="J40" s="11" t="str">
        <f>IFERROR(VLOOKUP(B40,Planilha4!$A$200:$I$400,9,0)," ")</f>
        <v xml:space="preserve"> </v>
      </c>
    </row>
    <row r="41" spans="2:36" ht="15.75" customHeight="1" x14ac:dyDescent="0.25">
      <c r="B41" s="25"/>
      <c r="C41" s="10" t="str">
        <f>IFERROR(VLOOKUP(B41,Planilha4!$A$200:$I$400,2,0)," ")</f>
        <v xml:space="preserve"> </v>
      </c>
      <c r="D41" s="10" t="str">
        <f>IFERROR(VLOOKUP(B41,Planilha4!$A$200:$I$400,3,0)," ")</f>
        <v xml:space="preserve"> </v>
      </c>
      <c r="E41" s="11" t="str">
        <f>IFERROR(VLOOKUP(B41,Planilha4!$A$200:$I$400,4,0)," ")</f>
        <v xml:space="preserve"> </v>
      </c>
      <c r="F41" s="11" t="str">
        <f>IFERROR(VLOOKUP(B41,Planilha4!$A$200:$I$400,5,0)," ")</f>
        <v xml:space="preserve"> </v>
      </c>
      <c r="G41" s="11" t="str">
        <f>IFERROR(VLOOKUP(B41,Planilha4!$A$200:$I$400,6,0)," ")</f>
        <v xml:space="preserve"> </v>
      </c>
      <c r="H41" s="11" t="str">
        <f>IFERROR(VLOOKUP(B41,Planilha4!$A$200:$I$400,7,0)," ")</f>
        <v xml:space="preserve"> </v>
      </c>
      <c r="I41" s="11" t="str">
        <f>IFERROR(VLOOKUP(B41,Planilha4!$A$200:$I$400,8,0)," ")</f>
        <v xml:space="preserve"> </v>
      </c>
      <c r="J41" s="11" t="str">
        <f>IFERROR(VLOOKUP(B41,Planilha4!$A$200:$I$400,9,0)," ")</f>
        <v xml:space="preserve"> </v>
      </c>
    </row>
    <row r="42" spans="2:36" ht="15.75" customHeight="1" x14ac:dyDescent="0.25">
      <c r="B42" s="25"/>
      <c r="C42" s="10" t="str">
        <f>IFERROR(VLOOKUP(B42,Planilha4!$A$200:$I$400,2,0)," ")</f>
        <v xml:space="preserve"> </v>
      </c>
      <c r="D42" s="10" t="str">
        <f>IFERROR(VLOOKUP(B42,Planilha4!$A$200:$I$400,3,0)," ")</f>
        <v xml:space="preserve"> </v>
      </c>
      <c r="E42" s="11" t="str">
        <f>IFERROR(VLOOKUP(B42,Planilha4!$A$200:$I$400,4,0)," ")</f>
        <v xml:space="preserve"> </v>
      </c>
      <c r="F42" s="11" t="str">
        <f>IFERROR(VLOOKUP(B42,Planilha4!$A$200:$I$400,5,0)," ")</f>
        <v xml:space="preserve"> </v>
      </c>
      <c r="G42" s="11" t="str">
        <f>IFERROR(VLOOKUP(B42,Planilha4!$A$200:$I$400,6,0)," ")</f>
        <v xml:space="preserve"> </v>
      </c>
      <c r="H42" s="11" t="str">
        <f>IFERROR(VLOOKUP(B42,Planilha4!$A$200:$I$400,7,0)," ")</f>
        <v xml:space="preserve"> </v>
      </c>
      <c r="I42" s="11" t="str">
        <f>IFERROR(VLOOKUP(B42,Planilha4!$A$200:$I$400,8,0)," ")</f>
        <v xml:space="preserve"> </v>
      </c>
      <c r="J42" s="11" t="str">
        <f>IFERROR(VLOOKUP(B42,Planilha4!$A$200:$I$400,9,0)," ")</f>
        <v xml:space="preserve"> </v>
      </c>
    </row>
    <row r="43" spans="2:36" x14ac:dyDescent="0.25">
      <c r="B43" s="33"/>
    </row>
    <row r="44" spans="2:36" x14ac:dyDescent="0.25">
      <c r="B44" s="33"/>
    </row>
  </sheetData>
  <sheetProtection algorithmName="SHA-512" hashValue="zAIYQASmI695h6LvyjoMSzhxZzQYTDQNCfdkhp3ektJnPaWYVEQt5lSmo5ybia7PJRYgamHYKgOyuKbVl2FK4w==" saltValue="Pc1dOBEsxhvJa5sKqZMVO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314"/>
  <sheetViews>
    <sheetView topLeftCell="A220" workbookViewId="0">
      <selection activeCell="A233" sqref="A233:A24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  <col min="11" max="11" width="11.7109375" bestFit="1" customWidth="1"/>
    <col min="12" max="12" width="10.5703125" bestFit="1" customWidth="1"/>
  </cols>
  <sheetData>
    <row r="200" spans="1:9" x14ac:dyDescent="0.25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36</v>
      </c>
      <c r="D201" s="28">
        <v>700</v>
      </c>
      <c r="E201" s="28">
        <v>2100</v>
      </c>
      <c r="F201" s="28">
        <v>24038</v>
      </c>
      <c r="G201" s="28">
        <v>600</v>
      </c>
      <c r="H201" s="28">
        <v>2590</v>
      </c>
      <c r="I201" s="28">
        <v>30028</v>
      </c>
    </row>
    <row r="202" spans="1:9" x14ac:dyDescent="0.25">
      <c r="A202" t="s">
        <v>43</v>
      </c>
      <c r="B202" t="s">
        <v>44</v>
      </c>
      <c r="C202" t="s">
        <v>39</v>
      </c>
      <c r="D202" s="28">
        <v>50</v>
      </c>
      <c r="E202" s="28">
        <v>150</v>
      </c>
      <c r="F202" s="28">
        <v>1717</v>
      </c>
      <c r="G202" s="28">
        <v>600</v>
      </c>
      <c r="H202" s="28">
        <v>185</v>
      </c>
      <c r="I202" s="28">
        <v>2702</v>
      </c>
    </row>
    <row r="203" spans="1:9" x14ac:dyDescent="0.25">
      <c r="A203" t="s">
        <v>45</v>
      </c>
      <c r="B203" t="s">
        <v>46</v>
      </c>
      <c r="C203" t="s">
        <v>40</v>
      </c>
      <c r="D203" s="28">
        <v>150</v>
      </c>
      <c r="E203" s="28">
        <v>450</v>
      </c>
      <c r="F203" s="28">
        <v>5151</v>
      </c>
      <c r="G203" s="28">
        <v>600</v>
      </c>
      <c r="H203" s="28">
        <v>555</v>
      </c>
      <c r="I203" s="28">
        <v>6906</v>
      </c>
    </row>
    <row r="204" spans="1:9" x14ac:dyDescent="0.25">
      <c r="A204" t="s">
        <v>47</v>
      </c>
      <c r="B204" t="s">
        <v>48</v>
      </c>
      <c r="C204" t="s">
        <v>40</v>
      </c>
      <c r="D204" s="28">
        <v>250</v>
      </c>
      <c r="E204" s="28">
        <v>750</v>
      </c>
      <c r="F204" s="28">
        <v>8585</v>
      </c>
      <c r="G204" s="28">
        <v>600</v>
      </c>
      <c r="H204" s="28">
        <v>925</v>
      </c>
      <c r="I204" s="28">
        <v>11110</v>
      </c>
    </row>
    <row r="205" spans="1:9" x14ac:dyDescent="0.25">
      <c r="A205" t="s">
        <v>49</v>
      </c>
      <c r="B205" t="s">
        <v>50</v>
      </c>
      <c r="C205" t="s">
        <v>40</v>
      </c>
      <c r="D205" s="28">
        <v>200</v>
      </c>
      <c r="E205" s="28">
        <v>600</v>
      </c>
      <c r="F205" s="28">
        <v>6868</v>
      </c>
      <c r="G205" s="28">
        <v>600</v>
      </c>
      <c r="H205" s="28">
        <v>740</v>
      </c>
      <c r="I205" s="28">
        <v>9008</v>
      </c>
    </row>
    <row r="206" spans="1:9" x14ac:dyDescent="0.25">
      <c r="A206" t="s">
        <v>41</v>
      </c>
      <c r="B206" t="s">
        <v>42</v>
      </c>
      <c r="C206" t="s">
        <v>36</v>
      </c>
      <c r="D206" s="28">
        <v>700</v>
      </c>
      <c r="E206" s="28">
        <v>2100</v>
      </c>
      <c r="F206" s="28">
        <v>24038</v>
      </c>
      <c r="G206" s="28">
        <v>600</v>
      </c>
      <c r="H206" s="28">
        <v>2590</v>
      </c>
      <c r="I206" s="28">
        <v>30028</v>
      </c>
    </row>
    <row r="207" spans="1:9" x14ac:dyDescent="0.25">
      <c r="A207" t="s">
        <v>51</v>
      </c>
      <c r="B207" t="s">
        <v>52</v>
      </c>
      <c r="C207" t="s">
        <v>37</v>
      </c>
      <c r="D207" s="28">
        <v>100</v>
      </c>
      <c r="E207" s="28">
        <v>300</v>
      </c>
      <c r="F207" s="28">
        <v>3434</v>
      </c>
      <c r="G207" s="28">
        <v>600</v>
      </c>
      <c r="H207" s="28">
        <v>370</v>
      </c>
      <c r="I207" s="28">
        <v>4804</v>
      </c>
    </row>
    <row r="208" spans="1:9" x14ac:dyDescent="0.25">
      <c r="A208" t="s">
        <v>53</v>
      </c>
      <c r="B208" t="s">
        <v>54</v>
      </c>
      <c r="C208" t="s">
        <v>40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I208" s="28">
        <v>2702</v>
      </c>
    </row>
    <row r="209" spans="1:9" x14ac:dyDescent="0.25">
      <c r="A209" t="s">
        <v>55</v>
      </c>
      <c r="B209" t="s">
        <v>56</v>
      </c>
      <c r="C209" t="s">
        <v>36</v>
      </c>
      <c r="D209" s="28">
        <v>50</v>
      </c>
      <c r="E209" s="28">
        <v>150</v>
      </c>
      <c r="F209" s="28">
        <v>1717</v>
      </c>
      <c r="G209" s="28">
        <v>600</v>
      </c>
      <c r="H209" s="28">
        <v>185</v>
      </c>
      <c r="I209" s="28">
        <v>2702</v>
      </c>
    </row>
    <row r="210" spans="1:9" x14ac:dyDescent="0.25">
      <c r="A210" t="s">
        <v>57</v>
      </c>
      <c r="B210" t="s">
        <v>58</v>
      </c>
      <c r="C210" t="s">
        <v>40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I210" s="28">
        <v>2702</v>
      </c>
    </row>
    <row r="211" spans="1:9" x14ac:dyDescent="0.25">
      <c r="A211" t="s">
        <v>59</v>
      </c>
      <c r="B211" t="s">
        <v>60</v>
      </c>
      <c r="C211" t="s">
        <v>39</v>
      </c>
      <c r="D211" s="28">
        <v>1200</v>
      </c>
      <c r="E211" s="28">
        <v>3600</v>
      </c>
      <c r="F211" s="28">
        <v>41208</v>
      </c>
      <c r="G211" s="28">
        <v>600</v>
      </c>
      <c r="H211" s="28">
        <v>4440</v>
      </c>
      <c r="I211" s="28">
        <v>51048</v>
      </c>
    </row>
    <row r="212" spans="1:9" x14ac:dyDescent="0.25">
      <c r="A212" t="s">
        <v>61</v>
      </c>
      <c r="B212" t="s">
        <v>62</v>
      </c>
      <c r="C212" t="s">
        <v>39</v>
      </c>
      <c r="D212" s="28">
        <v>1300</v>
      </c>
      <c r="E212" s="28">
        <v>3900</v>
      </c>
      <c r="F212" s="28">
        <v>44642</v>
      </c>
      <c r="G212" s="28">
        <v>600</v>
      </c>
      <c r="H212" s="28">
        <v>4810</v>
      </c>
      <c r="I212" s="28">
        <v>55252</v>
      </c>
    </row>
    <row r="213" spans="1:9" x14ac:dyDescent="0.25">
      <c r="A213" t="s">
        <v>63</v>
      </c>
      <c r="B213" t="s">
        <v>64</v>
      </c>
      <c r="C213" t="s">
        <v>39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</row>
    <row r="214" spans="1:9" x14ac:dyDescent="0.25">
      <c r="A214" t="s">
        <v>65</v>
      </c>
      <c r="B214" t="s">
        <v>66</v>
      </c>
      <c r="C214" t="s">
        <v>36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67</v>
      </c>
      <c r="B215" t="s">
        <v>68</v>
      </c>
      <c r="C215" t="s">
        <v>36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69</v>
      </c>
      <c r="B216" t="s">
        <v>70</v>
      </c>
      <c r="C216" t="s">
        <v>36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71</v>
      </c>
      <c r="B217" t="s">
        <v>72</v>
      </c>
      <c r="C217" t="s">
        <v>39</v>
      </c>
      <c r="D217" s="28">
        <v>200</v>
      </c>
      <c r="E217" s="28">
        <v>600</v>
      </c>
      <c r="F217" s="28">
        <v>6868</v>
      </c>
      <c r="G217" s="28">
        <v>600</v>
      </c>
      <c r="H217" s="28">
        <v>740</v>
      </c>
      <c r="I217" s="28">
        <v>9008</v>
      </c>
    </row>
    <row r="218" spans="1:9" x14ac:dyDescent="0.25">
      <c r="A218" t="s">
        <v>73</v>
      </c>
      <c r="B218" t="s">
        <v>74</v>
      </c>
      <c r="C218" t="s">
        <v>39</v>
      </c>
      <c r="D218" s="28">
        <v>150</v>
      </c>
      <c r="E218" s="28">
        <v>450</v>
      </c>
      <c r="F218" s="28">
        <v>5151</v>
      </c>
      <c r="G218" s="28">
        <v>600</v>
      </c>
      <c r="H218" s="28">
        <v>555</v>
      </c>
      <c r="I218" s="28">
        <v>6906</v>
      </c>
    </row>
    <row r="219" spans="1:9" x14ac:dyDescent="0.25">
      <c r="A219" t="s">
        <v>75</v>
      </c>
      <c r="B219" t="s">
        <v>76</v>
      </c>
      <c r="C219" t="s">
        <v>39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v>2702</v>
      </c>
    </row>
    <row r="220" spans="1:9" x14ac:dyDescent="0.25">
      <c r="A220" t="s">
        <v>77</v>
      </c>
      <c r="B220" t="s">
        <v>78</v>
      </c>
      <c r="C220" t="s">
        <v>39</v>
      </c>
      <c r="D220" s="28">
        <v>150</v>
      </c>
      <c r="E220" s="28">
        <v>450</v>
      </c>
      <c r="F220" s="28">
        <v>5151</v>
      </c>
      <c r="G220" s="28">
        <v>600</v>
      </c>
      <c r="H220" s="28">
        <v>555</v>
      </c>
      <c r="I220" s="28">
        <v>6906</v>
      </c>
    </row>
    <row r="221" spans="1:9" x14ac:dyDescent="0.25">
      <c r="A221" t="s">
        <v>79</v>
      </c>
      <c r="B221" t="s">
        <v>80</v>
      </c>
      <c r="C221" t="s">
        <v>39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81</v>
      </c>
      <c r="B222" t="s">
        <v>82</v>
      </c>
      <c r="C222" t="s">
        <v>36</v>
      </c>
      <c r="D222" s="28">
        <v>100</v>
      </c>
      <c r="E222" s="28">
        <v>300</v>
      </c>
      <c r="F222" s="28">
        <v>3434</v>
      </c>
      <c r="G222" s="28">
        <v>600</v>
      </c>
      <c r="H222" s="28">
        <v>370</v>
      </c>
      <c r="I222" s="28">
        <v>4804</v>
      </c>
    </row>
    <row r="223" spans="1:9" x14ac:dyDescent="0.25">
      <c r="A223" t="s">
        <v>83</v>
      </c>
      <c r="B223" t="s">
        <v>84</v>
      </c>
      <c r="C223" t="s">
        <v>36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25">
      <c r="A224" t="s">
        <v>85</v>
      </c>
      <c r="B224" t="s">
        <v>86</v>
      </c>
      <c r="C224" t="s">
        <v>39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</row>
    <row r="225" spans="1:9" x14ac:dyDescent="0.25">
      <c r="A225" t="s">
        <v>87</v>
      </c>
      <c r="B225" t="s">
        <v>88</v>
      </c>
      <c r="C225" t="s">
        <v>36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89</v>
      </c>
      <c r="B226" t="s">
        <v>90</v>
      </c>
      <c r="C226" t="s">
        <v>36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91</v>
      </c>
      <c r="B227" t="s">
        <v>92</v>
      </c>
      <c r="C227" t="s">
        <v>39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25">
      <c r="A228" t="s">
        <v>93</v>
      </c>
      <c r="B228" t="s">
        <v>94</v>
      </c>
      <c r="C228" t="s">
        <v>39</v>
      </c>
      <c r="D228" s="28">
        <v>350</v>
      </c>
      <c r="E228" s="28">
        <v>1050</v>
      </c>
      <c r="F228" s="28">
        <v>12019</v>
      </c>
      <c r="G228" s="28">
        <v>600</v>
      </c>
      <c r="H228" s="28">
        <v>1295</v>
      </c>
      <c r="I228" s="28">
        <v>15314</v>
      </c>
    </row>
    <row r="229" spans="1:9" x14ac:dyDescent="0.25">
      <c r="A229" t="s">
        <v>95</v>
      </c>
      <c r="B229" t="s">
        <v>96</v>
      </c>
      <c r="C229" t="s">
        <v>36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25">
      <c r="A230" t="s">
        <v>97</v>
      </c>
      <c r="B230" t="s">
        <v>98</v>
      </c>
      <c r="C230" t="s">
        <v>39</v>
      </c>
      <c r="D230" s="28">
        <v>100</v>
      </c>
      <c r="E230" s="28">
        <v>300</v>
      </c>
      <c r="F230" s="28">
        <v>3434</v>
      </c>
      <c r="G230" s="28">
        <v>600</v>
      </c>
      <c r="H230" s="28">
        <v>370</v>
      </c>
      <c r="I230" s="28">
        <v>4804</v>
      </c>
    </row>
    <row r="231" spans="1:9" x14ac:dyDescent="0.25">
      <c r="A231" t="s">
        <v>99</v>
      </c>
      <c r="B231" t="s">
        <v>100</v>
      </c>
      <c r="C231" t="s">
        <v>36</v>
      </c>
      <c r="D231" s="28">
        <v>100</v>
      </c>
      <c r="E231" s="28">
        <v>300</v>
      </c>
      <c r="F231" s="28">
        <v>3434</v>
      </c>
      <c r="G231" s="28">
        <v>600</v>
      </c>
      <c r="H231" s="28">
        <v>370</v>
      </c>
      <c r="I231" s="28">
        <v>4804</v>
      </c>
    </row>
    <row r="232" spans="1:9" x14ac:dyDescent="0.25">
      <c r="A232" t="s">
        <v>101</v>
      </c>
      <c r="B232" t="s">
        <v>102</v>
      </c>
      <c r="C232" t="s">
        <v>37</v>
      </c>
      <c r="D232" s="28">
        <v>100</v>
      </c>
      <c r="E232" s="28">
        <v>300</v>
      </c>
      <c r="F232" s="28">
        <v>3434</v>
      </c>
      <c r="G232" s="28">
        <v>600</v>
      </c>
      <c r="H232" s="28">
        <v>370</v>
      </c>
      <c r="I232" s="28">
        <v>4804</v>
      </c>
    </row>
    <row r="233" spans="1:9" x14ac:dyDescent="0.25">
      <c r="A233" t="s">
        <v>103</v>
      </c>
      <c r="B233" t="s">
        <v>104</v>
      </c>
      <c r="C233" t="s">
        <v>39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v>2702</v>
      </c>
    </row>
    <row r="234" spans="1:9" x14ac:dyDescent="0.25">
      <c r="A234" t="s">
        <v>105</v>
      </c>
      <c r="B234" t="s">
        <v>106</v>
      </c>
      <c r="C234" t="s">
        <v>39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v>2702</v>
      </c>
    </row>
    <row r="235" spans="1:9" x14ac:dyDescent="0.25">
      <c r="A235" t="s">
        <v>107</v>
      </c>
      <c r="B235" t="s">
        <v>108</v>
      </c>
      <c r="C235" t="s">
        <v>39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109</v>
      </c>
      <c r="B236" t="s">
        <v>110</v>
      </c>
      <c r="C236" t="s">
        <v>39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25">
      <c r="A237" t="s">
        <v>111</v>
      </c>
      <c r="B237" t="s">
        <v>112</v>
      </c>
      <c r="C237" t="s">
        <v>40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25">
      <c r="A238" t="s">
        <v>113</v>
      </c>
      <c r="B238" t="s">
        <v>114</v>
      </c>
      <c r="C238" t="s">
        <v>37</v>
      </c>
      <c r="D238" s="28">
        <v>100</v>
      </c>
      <c r="E238" s="28">
        <v>300</v>
      </c>
      <c r="F238" s="28">
        <v>3434</v>
      </c>
      <c r="G238" s="28">
        <v>600</v>
      </c>
      <c r="H238" s="28">
        <v>370</v>
      </c>
      <c r="I238" s="28">
        <v>4804</v>
      </c>
    </row>
    <row r="239" spans="1:9" x14ac:dyDescent="0.25">
      <c r="A239" t="s">
        <v>115</v>
      </c>
      <c r="B239" t="s">
        <v>116</v>
      </c>
      <c r="C239" t="s">
        <v>39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117</v>
      </c>
      <c r="B240" t="s">
        <v>118</v>
      </c>
      <c r="C240" t="s">
        <v>40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119</v>
      </c>
      <c r="B241" t="s">
        <v>120</v>
      </c>
      <c r="C241" t="s">
        <v>37</v>
      </c>
      <c r="D241" s="28">
        <v>100</v>
      </c>
      <c r="E241" s="28">
        <v>300</v>
      </c>
      <c r="F241" s="28">
        <v>3434</v>
      </c>
      <c r="G241" s="28">
        <v>600</v>
      </c>
      <c r="H241" s="28">
        <v>370</v>
      </c>
      <c r="I241" s="28">
        <v>4804</v>
      </c>
    </row>
    <row r="242" spans="1:9" x14ac:dyDescent="0.25">
      <c r="A242" t="s">
        <v>121</v>
      </c>
      <c r="B242" t="s">
        <v>122</v>
      </c>
      <c r="C242" t="s">
        <v>37</v>
      </c>
      <c r="D242" s="28">
        <v>100</v>
      </c>
      <c r="E242" s="28">
        <v>300</v>
      </c>
      <c r="F242" s="28">
        <v>3434</v>
      </c>
      <c r="G242" s="28">
        <v>600</v>
      </c>
      <c r="H242" s="28">
        <v>370</v>
      </c>
      <c r="I242" s="28">
        <v>4804</v>
      </c>
    </row>
    <row r="243" spans="1:9" x14ac:dyDescent="0.25">
      <c r="A243" t="s">
        <v>123</v>
      </c>
      <c r="B243" t="s">
        <v>124</v>
      </c>
      <c r="C243" t="s">
        <v>37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v>2702</v>
      </c>
    </row>
    <row r="244" spans="1:9" x14ac:dyDescent="0.25">
      <c r="A244" t="s">
        <v>125</v>
      </c>
      <c r="B244" t="s">
        <v>126</v>
      </c>
      <c r="C244" t="s">
        <v>40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I244" s="28">
        <v>2702</v>
      </c>
    </row>
    <row r="245" spans="1:9" x14ac:dyDescent="0.25">
      <c r="A245" t="s">
        <v>127</v>
      </c>
      <c r="B245" t="s">
        <v>128</v>
      </c>
      <c r="C245" t="s">
        <v>40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25">
      <c r="A246" t="s">
        <v>129</v>
      </c>
      <c r="B246" t="s">
        <v>130</v>
      </c>
      <c r="C246" t="s">
        <v>40</v>
      </c>
      <c r="D246" s="28">
        <v>500</v>
      </c>
      <c r="E246" s="28">
        <v>1500</v>
      </c>
      <c r="F246" s="28">
        <v>17170</v>
      </c>
      <c r="G246" s="28">
        <v>600</v>
      </c>
      <c r="H246" s="28">
        <v>1850</v>
      </c>
      <c r="I246" s="28">
        <v>21620</v>
      </c>
    </row>
    <row r="247" spans="1:9" x14ac:dyDescent="0.25">
      <c r="A247" t="s">
        <v>131</v>
      </c>
      <c r="B247" t="s">
        <v>132</v>
      </c>
      <c r="C247" t="s">
        <v>39</v>
      </c>
      <c r="D247" s="28">
        <v>100</v>
      </c>
      <c r="E247" s="28">
        <v>300</v>
      </c>
      <c r="F247" s="28">
        <v>3434</v>
      </c>
      <c r="G247" s="28">
        <v>600</v>
      </c>
      <c r="H247" s="28">
        <v>370</v>
      </c>
      <c r="I247" s="28">
        <v>4804</v>
      </c>
    </row>
    <row r="248" spans="1:9" x14ac:dyDescent="0.25">
      <c r="A248" t="s">
        <v>133</v>
      </c>
      <c r="B248" t="s">
        <v>134</v>
      </c>
      <c r="C248" t="s">
        <v>37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135</v>
      </c>
      <c r="B249" t="s">
        <v>136</v>
      </c>
      <c r="C249" t="s">
        <v>40</v>
      </c>
      <c r="D249" s="28">
        <v>100</v>
      </c>
      <c r="E249" s="28">
        <v>300</v>
      </c>
      <c r="F249" s="28">
        <v>3434</v>
      </c>
      <c r="G249" s="28">
        <v>600</v>
      </c>
      <c r="H249" s="28">
        <v>370</v>
      </c>
      <c r="I249" s="28">
        <v>4804</v>
      </c>
    </row>
    <row r="250" spans="1:9" x14ac:dyDescent="0.25">
      <c r="A250" t="s">
        <v>137</v>
      </c>
      <c r="B250" t="s">
        <v>138</v>
      </c>
      <c r="C250" t="s">
        <v>39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I250" s="28">
        <v>2702</v>
      </c>
    </row>
    <row r="251" spans="1:9" x14ac:dyDescent="0.25">
      <c r="A251" t="s">
        <v>139</v>
      </c>
      <c r="B251" t="s">
        <v>140</v>
      </c>
      <c r="C251" t="s">
        <v>39</v>
      </c>
      <c r="D251" s="28">
        <v>50</v>
      </c>
      <c r="E251" s="28">
        <v>150</v>
      </c>
      <c r="F251" s="28">
        <v>1717</v>
      </c>
      <c r="G251" s="28">
        <v>600</v>
      </c>
      <c r="H251" s="28">
        <v>185</v>
      </c>
      <c r="I251" s="28">
        <v>2702</v>
      </c>
    </row>
    <row r="252" spans="1:9" x14ac:dyDescent="0.25">
      <c r="A252" t="s">
        <v>141</v>
      </c>
      <c r="B252" t="s">
        <v>142</v>
      </c>
      <c r="C252" t="s">
        <v>39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v>2702</v>
      </c>
    </row>
    <row r="253" spans="1:9" x14ac:dyDescent="0.25">
      <c r="A253" t="s">
        <v>143</v>
      </c>
      <c r="B253" t="s">
        <v>144</v>
      </c>
      <c r="C253" t="s">
        <v>36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v>2702</v>
      </c>
    </row>
    <row r="254" spans="1:9" x14ac:dyDescent="0.25">
      <c r="A254" t="s">
        <v>145</v>
      </c>
      <c r="B254" t="s">
        <v>146</v>
      </c>
      <c r="C254" t="s">
        <v>40</v>
      </c>
      <c r="D254" s="28">
        <v>100</v>
      </c>
      <c r="E254" s="28">
        <v>300</v>
      </c>
      <c r="F254" s="28">
        <v>3434</v>
      </c>
      <c r="G254" s="28">
        <v>600</v>
      </c>
      <c r="H254" s="28">
        <v>370</v>
      </c>
      <c r="I254" s="28">
        <v>4804</v>
      </c>
    </row>
    <row r="255" spans="1:9" x14ac:dyDescent="0.25">
      <c r="A255" t="s">
        <v>147</v>
      </c>
      <c r="B255" t="s">
        <v>148</v>
      </c>
      <c r="C255" t="s">
        <v>39</v>
      </c>
      <c r="D255" s="28">
        <v>50</v>
      </c>
      <c r="E255" s="28">
        <v>150</v>
      </c>
      <c r="F255" s="28">
        <v>1717</v>
      </c>
      <c r="G255" s="28">
        <v>600</v>
      </c>
      <c r="H255" s="28">
        <v>185</v>
      </c>
      <c r="I255" s="28">
        <v>2702</v>
      </c>
    </row>
    <row r="256" spans="1:9" x14ac:dyDescent="0.25">
      <c r="A256" t="s">
        <v>149</v>
      </c>
      <c r="B256" t="s">
        <v>150</v>
      </c>
      <c r="C256" t="s">
        <v>39</v>
      </c>
      <c r="D256" s="28">
        <v>100</v>
      </c>
      <c r="E256" s="28">
        <v>300</v>
      </c>
      <c r="F256" s="28">
        <v>3434</v>
      </c>
      <c r="G256" s="28">
        <v>600</v>
      </c>
      <c r="H256" s="28">
        <v>370</v>
      </c>
      <c r="I256" s="28">
        <v>4804</v>
      </c>
    </row>
    <row r="257" spans="1:9" x14ac:dyDescent="0.25">
      <c r="A257" t="s">
        <v>151</v>
      </c>
      <c r="B257" t="s">
        <v>152</v>
      </c>
      <c r="C257" t="s">
        <v>37</v>
      </c>
      <c r="D257" s="28">
        <v>50</v>
      </c>
      <c r="E257" s="28">
        <v>150</v>
      </c>
      <c r="F257" s="28">
        <v>1717</v>
      </c>
      <c r="G257" s="28">
        <v>600</v>
      </c>
      <c r="H257" s="28">
        <v>185</v>
      </c>
      <c r="I257" s="28">
        <v>2702</v>
      </c>
    </row>
    <row r="258" spans="1:9" x14ac:dyDescent="0.25">
      <c r="A258" t="s">
        <v>153</v>
      </c>
      <c r="B258" t="s">
        <v>154</v>
      </c>
      <c r="C258" t="s">
        <v>36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I258" s="28">
        <v>2702</v>
      </c>
    </row>
    <row r="259" spans="1:9" x14ac:dyDescent="0.25">
      <c r="A259" t="s">
        <v>155</v>
      </c>
      <c r="B259" t="s">
        <v>156</v>
      </c>
      <c r="C259" t="s">
        <v>37</v>
      </c>
      <c r="D259" s="28">
        <v>100</v>
      </c>
      <c r="E259" s="28">
        <v>300</v>
      </c>
      <c r="F259" s="28">
        <v>3434</v>
      </c>
      <c r="G259" s="28">
        <v>600</v>
      </c>
      <c r="H259" s="28">
        <v>370</v>
      </c>
      <c r="I259" s="28">
        <v>4804</v>
      </c>
    </row>
    <row r="260" spans="1:9" x14ac:dyDescent="0.25">
      <c r="A260" t="s">
        <v>157</v>
      </c>
      <c r="B260" t="s">
        <v>158</v>
      </c>
      <c r="C260" t="s">
        <v>39</v>
      </c>
      <c r="D260" s="28">
        <v>150</v>
      </c>
      <c r="E260" s="28">
        <v>450</v>
      </c>
      <c r="F260" s="28">
        <v>5151</v>
      </c>
      <c r="G260" s="28">
        <v>600</v>
      </c>
      <c r="H260" s="28">
        <v>555</v>
      </c>
      <c r="I260" s="28">
        <v>6906</v>
      </c>
    </row>
    <row r="261" spans="1:9" x14ac:dyDescent="0.25">
      <c r="A261" t="s">
        <v>159</v>
      </c>
      <c r="B261" t="s">
        <v>160</v>
      </c>
      <c r="C261" t="s">
        <v>39</v>
      </c>
      <c r="D261" s="28">
        <v>50</v>
      </c>
      <c r="E261" s="28">
        <v>150</v>
      </c>
      <c r="F261" s="28">
        <v>1717</v>
      </c>
      <c r="G261" s="28">
        <v>600</v>
      </c>
      <c r="H261" s="28">
        <v>185</v>
      </c>
      <c r="I261" s="28">
        <v>2702</v>
      </c>
    </row>
    <row r="262" spans="1:9" x14ac:dyDescent="0.25">
      <c r="A262" t="s">
        <v>161</v>
      </c>
      <c r="B262" t="s">
        <v>162</v>
      </c>
      <c r="C262" t="s">
        <v>39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25">
      <c r="A263" t="s">
        <v>163</v>
      </c>
      <c r="B263" t="s">
        <v>164</v>
      </c>
      <c r="C263" t="s">
        <v>36</v>
      </c>
      <c r="D263" s="28">
        <v>50</v>
      </c>
      <c r="E263" s="28">
        <v>150</v>
      </c>
      <c r="F263" s="28">
        <v>1717</v>
      </c>
      <c r="G263" s="28">
        <v>600</v>
      </c>
      <c r="H263" s="28">
        <v>185</v>
      </c>
      <c r="I263" s="28">
        <v>2702</v>
      </c>
    </row>
    <row r="264" spans="1:9" x14ac:dyDescent="0.25">
      <c r="A264" t="s">
        <v>165</v>
      </c>
      <c r="B264" t="s">
        <v>166</v>
      </c>
      <c r="C264" t="s">
        <v>39</v>
      </c>
      <c r="D264" s="28">
        <v>200</v>
      </c>
      <c r="E264" s="28">
        <v>600</v>
      </c>
      <c r="F264" s="28">
        <v>6868</v>
      </c>
      <c r="G264" s="28">
        <v>600</v>
      </c>
      <c r="H264" s="28">
        <v>740</v>
      </c>
      <c r="I264" s="28">
        <v>9008</v>
      </c>
    </row>
    <row r="265" spans="1:9" x14ac:dyDescent="0.25">
      <c r="A265" t="s">
        <v>167</v>
      </c>
      <c r="B265" t="s">
        <v>168</v>
      </c>
      <c r="C265" t="s">
        <v>39</v>
      </c>
      <c r="D265" s="28">
        <v>50</v>
      </c>
      <c r="E265" s="28">
        <v>150</v>
      </c>
      <c r="F265" s="28">
        <v>1717</v>
      </c>
      <c r="G265" s="28">
        <v>600</v>
      </c>
      <c r="H265" s="28">
        <v>185</v>
      </c>
      <c r="I265" s="28">
        <v>2702</v>
      </c>
    </row>
    <row r="266" spans="1:9" x14ac:dyDescent="0.25">
      <c r="A266" t="s">
        <v>169</v>
      </c>
      <c r="B266" t="s">
        <v>170</v>
      </c>
      <c r="C266" t="s">
        <v>39</v>
      </c>
      <c r="D266" s="28">
        <v>50</v>
      </c>
      <c r="E266" s="28">
        <v>150</v>
      </c>
      <c r="F266" s="28">
        <v>1717</v>
      </c>
      <c r="G266" s="28">
        <v>600</v>
      </c>
      <c r="H266" s="28">
        <v>185</v>
      </c>
      <c r="I266" s="28">
        <v>2702</v>
      </c>
    </row>
    <row r="267" spans="1:9" x14ac:dyDescent="0.25">
      <c r="A267" t="s">
        <v>171</v>
      </c>
      <c r="B267" t="s">
        <v>172</v>
      </c>
      <c r="C267" t="s">
        <v>39</v>
      </c>
      <c r="D267" s="28">
        <v>100</v>
      </c>
      <c r="E267" s="28">
        <v>300</v>
      </c>
      <c r="F267" s="28">
        <v>3434</v>
      </c>
      <c r="G267" s="28">
        <v>600</v>
      </c>
      <c r="H267" s="28">
        <v>370</v>
      </c>
      <c r="I267" s="28">
        <v>4804</v>
      </c>
    </row>
    <row r="268" spans="1:9" x14ac:dyDescent="0.25">
      <c r="A268" t="s">
        <v>173</v>
      </c>
      <c r="B268" t="s">
        <v>174</v>
      </c>
      <c r="C268" t="s">
        <v>39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I268" s="28">
        <v>2702</v>
      </c>
    </row>
    <row r="269" spans="1:9" x14ac:dyDescent="0.25">
      <c r="A269" t="s">
        <v>175</v>
      </c>
      <c r="B269" t="s">
        <v>176</v>
      </c>
      <c r="C269" t="s">
        <v>36</v>
      </c>
      <c r="D269" s="28">
        <v>100</v>
      </c>
      <c r="E269" s="28">
        <v>300</v>
      </c>
      <c r="F269" s="28">
        <v>3434</v>
      </c>
      <c r="G269" s="28">
        <v>600</v>
      </c>
      <c r="H269" s="28">
        <v>370</v>
      </c>
      <c r="I269" s="28">
        <v>4804</v>
      </c>
    </row>
    <row r="270" spans="1:9" x14ac:dyDescent="0.25">
      <c r="A270" t="s">
        <v>177</v>
      </c>
      <c r="B270" t="s">
        <v>178</v>
      </c>
      <c r="C270" t="s">
        <v>37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I270" s="28">
        <v>2702</v>
      </c>
    </row>
    <row r="271" spans="1:9" x14ac:dyDescent="0.25">
      <c r="A271" t="s">
        <v>179</v>
      </c>
      <c r="B271" t="s">
        <v>180</v>
      </c>
      <c r="C271" t="s">
        <v>37</v>
      </c>
      <c r="D271" s="28">
        <v>500</v>
      </c>
      <c r="E271" s="28">
        <v>1500</v>
      </c>
      <c r="F271" s="28">
        <v>17170</v>
      </c>
      <c r="G271" s="28">
        <v>600</v>
      </c>
      <c r="H271" s="28">
        <v>1850</v>
      </c>
      <c r="I271" s="28">
        <v>21620</v>
      </c>
    </row>
    <row r="272" spans="1:9" x14ac:dyDescent="0.25">
      <c r="A272" t="s">
        <v>181</v>
      </c>
      <c r="B272" t="s">
        <v>182</v>
      </c>
      <c r="C272" t="s">
        <v>39</v>
      </c>
      <c r="D272" s="28">
        <v>100</v>
      </c>
      <c r="E272" s="28">
        <v>300</v>
      </c>
      <c r="F272" s="28">
        <v>3434</v>
      </c>
      <c r="G272" s="28">
        <v>600</v>
      </c>
      <c r="H272" s="28">
        <v>370</v>
      </c>
      <c r="I272" s="28">
        <v>4804</v>
      </c>
    </row>
    <row r="273" spans="1:9" x14ac:dyDescent="0.25">
      <c r="A273" t="s">
        <v>183</v>
      </c>
      <c r="B273" t="s">
        <v>184</v>
      </c>
      <c r="C273" t="s">
        <v>36</v>
      </c>
      <c r="D273" s="28">
        <v>100</v>
      </c>
      <c r="E273" s="28">
        <v>300</v>
      </c>
      <c r="F273" s="28">
        <v>3434</v>
      </c>
      <c r="G273" s="28">
        <v>600</v>
      </c>
      <c r="H273" s="28">
        <v>370</v>
      </c>
      <c r="I273" s="28">
        <v>4804</v>
      </c>
    </row>
    <row r="274" spans="1:9" x14ac:dyDescent="0.25">
      <c r="A274" t="s">
        <v>185</v>
      </c>
      <c r="B274" t="s">
        <v>186</v>
      </c>
      <c r="C274" t="s">
        <v>39</v>
      </c>
      <c r="D274" s="28">
        <v>50</v>
      </c>
      <c r="E274" s="28">
        <v>150</v>
      </c>
      <c r="F274" s="28">
        <v>1717</v>
      </c>
      <c r="G274" s="28">
        <v>600</v>
      </c>
      <c r="H274" s="28">
        <v>185</v>
      </c>
      <c r="I274" s="28">
        <v>2702</v>
      </c>
    </row>
    <row r="275" spans="1:9" x14ac:dyDescent="0.25">
      <c r="A275" t="s">
        <v>187</v>
      </c>
      <c r="B275" t="s">
        <v>188</v>
      </c>
      <c r="C275" t="s">
        <v>39</v>
      </c>
      <c r="D275" s="28">
        <v>50</v>
      </c>
      <c r="E275" s="28">
        <v>150</v>
      </c>
      <c r="F275" s="28">
        <v>1717</v>
      </c>
      <c r="G275" s="28">
        <v>600</v>
      </c>
      <c r="H275" s="28">
        <v>185</v>
      </c>
      <c r="I275" s="28">
        <v>2702</v>
      </c>
    </row>
    <row r="276" spans="1:9" x14ac:dyDescent="0.25">
      <c r="A276" t="s">
        <v>189</v>
      </c>
      <c r="B276" t="s">
        <v>190</v>
      </c>
      <c r="C276" t="s">
        <v>39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I276" s="28">
        <v>2702</v>
      </c>
    </row>
    <row r="277" spans="1:9" x14ac:dyDescent="0.25">
      <c r="A277" t="s">
        <v>191</v>
      </c>
      <c r="B277" t="s">
        <v>192</v>
      </c>
      <c r="C277" t="s">
        <v>36</v>
      </c>
      <c r="D277" s="28">
        <v>50</v>
      </c>
      <c r="E277" s="28">
        <v>150</v>
      </c>
      <c r="F277" s="28">
        <v>1717</v>
      </c>
      <c r="G277" s="28">
        <v>600</v>
      </c>
      <c r="H277" s="28">
        <v>185</v>
      </c>
      <c r="I277" s="28">
        <v>2702</v>
      </c>
    </row>
    <row r="278" spans="1:9" x14ac:dyDescent="0.25">
      <c r="A278" t="s">
        <v>193</v>
      </c>
      <c r="B278" t="s">
        <v>194</v>
      </c>
      <c r="C278" t="s">
        <v>36</v>
      </c>
      <c r="D278" s="28">
        <v>50</v>
      </c>
      <c r="E278" s="28">
        <v>150</v>
      </c>
      <c r="F278" s="28">
        <v>1717</v>
      </c>
      <c r="G278" s="28">
        <v>600</v>
      </c>
      <c r="H278" s="28">
        <v>185</v>
      </c>
      <c r="I278" s="28">
        <v>2702</v>
      </c>
    </row>
    <row r="279" spans="1:9" x14ac:dyDescent="0.25">
      <c r="A279" t="s">
        <v>195</v>
      </c>
      <c r="B279" t="s">
        <v>196</v>
      </c>
      <c r="C279" t="s">
        <v>36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I279" s="28">
        <v>2702</v>
      </c>
    </row>
    <row r="280" spans="1:9" x14ac:dyDescent="0.25">
      <c r="A280" t="s">
        <v>197</v>
      </c>
      <c r="B280" t="s">
        <v>198</v>
      </c>
      <c r="C280" t="s">
        <v>36</v>
      </c>
      <c r="D280" s="28">
        <v>100</v>
      </c>
      <c r="E280" s="28">
        <v>300</v>
      </c>
      <c r="F280" s="28">
        <v>3434</v>
      </c>
      <c r="G280" s="28">
        <v>600</v>
      </c>
      <c r="H280" s="28">
        <v>370</v>
      </c>
      <c r="I280" s="28">
        <v>4804</v>
      </c>
    </row>
    <row r="281" spans="1:9" x14ac:dyDescent="0.25">
      <c r="A281" t="s">
        <v>199</v>
      </c>
      <c r="B281" t="s">
        <v>200</v>
      </c>
      <c r="C281" t="s">
        <v>39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I281" s="28">
        <v>2702</v>
      </c>
    </row>
    <row r="282" spans="1:9" x14ac:dyDescent="0.25">
      <c r="A282" t="s">
        <v>201</v>
      </c>
      <c r="B282" t="s">
        <v>202</v>
      </c>
      <c r="C282" t="s">
        <v>39</v>
      </c>
      <c r="D282" s="28">
        <v>50</v>
      </c>
      <c r="E282" s="28">
        <v>150</v>
      </c>
      <c r="F282" s="28">
        <v>1717</v>
      </c>
      <c r="G282" s="28">
        <v>600</v>
      </c>
      <c r="H282" s="28">
        <v>185</v>
      </c>
      <c r="I282" s="28">
        <v>2702</v>
      </c>
    </row>
    <row r="283" spans="1:9" x14ac:dyDescent="0.25">
      <c r="A283" t="s">
        <v>203</v>
      </c>
      <c r="B283" t="s">
        <v>204</v>
      </c>
      <c r="C283" t="s">
        <v>39</v>
      </c>
      <c r="D283" s="28">
        <v>50</v>
      </c>
      <c r="E283" s="28">
        <v>150</v>
      </c>
      <c r="F283" s="28">
        <v>1717</v>
      </c>
      <c r="G283" s="28">
        <v>600</v>
      </c>
      <c r="H283" s="28">
        <v>185</v>
      </c>
      <c r="I283" s="28">
        <v>2702</v>
      </c>
    </row>
    <row r="284" spans="1:9" x14ac:dyDescent="0.25">
      <c r="A284" t="s">
        <v>205</v>
      </c>
      <c r="B284" t="s">
        <v>206</v>
      </c>
      <c r="C284" t="s">
        <v>39</v>
      </c>
      <c r="D284" s="28">
        <v>50</v>
      </c>
      <c r="E284" s="28">
        <v>150</v>
      </c>
      <c r="F284" s="28">
        <v>1717</v>
      </c>
      <c r="G284" s="28">
        <v>600</v>
      </c>
      <c r="H284" s="28">
        <v>185</v>
      </c>
      <c r="I284" s="28">
        <v>2702</v>
      </c>
    </row>
    <row r="285" spans="1:9" x14ac:dyDescent="0.25">
      <c r="A285" t="s">
        <v>207</v>
      </c>
      <c r="B285" t="s">
        <v>208</v>
      </c>
      <c r="C285" t="s">
        <v>39</v>
      </c>
      <c r="D285" s="28">
        <v>50</v>
      </c>
      <c r="E285" s="28">
        <v>150</v>
      </c>
      <c r="F285" s="28">
        <v>1717</v>
      </c>
      <c r="G285" s="28">
        <v>600</v>
      </c>
      <c r="H285" s="28">
        <v>185</v>
      </c>
      <c r="I285" s="28">
        <v>2702</v>
      </c>
    </row>
    <row r="286" spans="1:9" x14ac:dyDescent="0.25">
      <c r="A286" t="s">
        <v>209</v>
      </c>
      <c r="B286" t="s">
        <v>210</v>
      </c>
      <c r="C286" t="s">
        <v>39</v>
      </c>
      <c r="D286" s="28">
        <v>50</v>
      </c>
      <c r="E286" s="28">
        <v>150</v>
      </c>
      <c r="F286" s="28">
        <v>1717</v>
      </c>
      <c r="G286" s="28">
        <v>600</v>
      </c>
      <c r="H286" s="28">
        <v>185</v>
      </c>
      <c r="I286" s="28">
        <v>2702</v>
      </c>
    </row>
    <row r="287" spans="1:9" x14ac:dyDescent="0.25">
      <c r="A287" t="s">
        <v>211</v>
      </c>
      <c r="B287" t="s">
        <v>212</v>
      </c>
      <c r="C287" t="s">
        <v>39</v>
      </c>
      <c r="D287" s="28">
        <v>50</v>
      </c>
      <c r="E287" s="28">
        <v>150</v>
      </c>
      <c r="F287" s="28">
        <v>1717</v>
      </c>
      <c r="G287" s="28">
        <v>600</v>
      </c>
      <c r="H287" s="28">
        <v>185</v>
      </c>
      <c r="I287" s="28">
        <v>2702</v>
      </c>
    </row>
    <row r="288" spans="1:9" x14ac:dyDescent="0.25">
      <c r="A288" t="s">
        <v>213</v>
      </c>
      <c r="B288" t="s">
        <v>214</v>
      </c>
      <c r="C288" t="s">
        <v>39</v>
      </c>
      <c r="D288" s="28">
        <v>50</v>
      </c>
      <c r="E288" s="28">
        <v>150</v>
      </c>
      <c r="F288" s="28">
        <v>1717</v>
      </c>
      <c r="G288" s="28">
        <v>600</v>
      </c>
      <c r="H288" s="28">
        <v>185</v>
      </c>
      <c r="I288" s="28">
        <v>2702</v>
      </c>
    </row>
    <row r="289" spans="1:9" x14ac:dyDescent="0.25">
      <c r="A289" t="s">
        <v>215</v>
      </c>
      <c r="B289" t="s">
        <v>216</v>
      </c>
      <c r="C289" t="s">
        <v>39</v>
      </c>
      <c r="D289" s="28">
        <v>50</v>
      </c>
      <c r="E289" s="28">
        <v>150</v>
      </c>
      <c r="F289" s="28">
        <v>1717</v>
      </c>
      <c r="G289" s="28">
        <v>600</v>
      </c>
      <c r="H289" s="28">
        <v>185</v>
      </c>
      <c r="I289" s="28">
        <v>2702</v>
      </c>
    </row>
    <row r="290" spans="1:9" x14ac:dyDescent="0.25">
      <c r="A290" t="s">
        <v>217</v>
      </c>
      <c r="B290" t="s">
        <v>218</v>
      </c>
      <c r="C290" t="s">
        <v>39</v>
      </c>
      <c r="D290" s="28">
        <v>50</v>
      </c>
      <c r="E290" s="28">
        <v>150</v>
      </c>
      <c r="F290" s="28">
        <v>1717</v>
      </c>
      <c r="G290" s="28">
        <v>600</v>
      </c>
      <c r="H290" s="28">
        <v>185</v>
      </c>
      <c r="I290" s="28">
        <v>2702</v>
      </c>
    </row>
    <row r="291" spans="1:9" x14ac:dyDescent="0.25">
      <c r="A291" t="s">
        <v>219</v>
      </c>
      <c r="B291" t="s">
        <v>220</v>
      </c>
      <c r="C291" t="s">
        <v>39</v>
      </c>
      <c r="D291" s="28">
        <v>50</v>
      </c>
      <c r="E291" s="28">
        <v>150</v>
      </c>
      <c r="F291" s="28">
        <v>1717</v>
      </c>
      <c r="G291" s="28">
        <v>600</v>
      </c>
      <c r="H291" s="28">
        <v>185</v>
      </c>
      <c r="I291" s="28">
        <v>2702</v>
      </c>
    </row>
    <row r="292" spans="1:9" x14ac:dyDescent="0.25">
      <c r="A292" t="s">
        <v>221</v>
      </c>
      <c r="B292" t="s">
        <v>222</v>
      </c>
      <c r="C292" t="s">
        <v>39</v>
      </c>
      <c r="D292" s="28">
        <v>50</v>
      </c>
      <c r="E292" s="28">
        <v>150</v>
      </c>
      <c r="F292" s="28">
        <v>1717</v>
      </c>
      <c r="G292" s="28">
        <v>600</v>
      </c>
      <c r="H292" s="28">
        <v>185</v>
      </c>
      <c r="I292" s="28">
        <v>2702</v>
      </c>
    </row>
    <row r="293" spans="1:9" x14ac:dyDescent="0.25">
      <c r="A293" t="s">
        <v>223</v>
      </c>
      <c r="B293" t="s">
        <v>224</v>
      </c>
      <c r="C293" t="s">
        <v>39</v>
      </c>
      <c r="D293" s="28">
        <v>50</v>
      </c>
      <c r="E293" s="28">
        <v>150</v>
      </c>
      <c r="F293" s="28">
        <v>1717</v>
      </c>
      <c r="G293" s="28">
        <v>600</v>
      </c>
      <c r="H293" s="28">
        <v>185</v>
      </c>
      <c r="I293" s="28">
        <v>2702</v>
      </c>
    </row>
    <row r="294" spans="1:9" x14ac:dyDescent="0.25">
      <c r="A294" t="s">
        <v>225</v>
      </c>
      <c r="B294" t="s">
        <v>226</v>
      </c>
      <c r="C294" t="s">
        <v>39</v>
      </c>
      <c r="D294" s="28">
        <v>50</v>
      </c>
      <c r="E294" s="28">
        <v>150</v>
      </c>
      <c r="F294" s="28">
        <v>1717</v>
      </c>
      <c r="G294" s="28">
        <v>600</v>
      </c>
      <c r="H294" s="28">
        <v>185</v>
      </c>
      <c r="I294" s="28">
        <v>2702</v>
      </c>
    </row>
    <row r="295" spans="1:9" x14ac:dyDescent="0.25">
      <c r="A295" t="s">
        <v>227</v>
      </c>
      <c r="B295" t="s">
        <v>228</v>
      </c>
      <c r="C295" t="s">
        <v>39</v>
      </c>
      <c r="D295" s="28">
        <v>50</v>
      </c>
      <c r="E295" s="28">
        <v>150</v>
      </c>
      <c r="F295" s="28">
        <v>1717</v>
      </c>
      <c r="G295" s="28">
        <v>600</v>
      </c>
      <c r="H295" s="28">
        <v>185</v>
      </c>
      <c r="I295" s="28">
        <v>2702</v>
      </c>
    </row>
    <row r="296" spans="1:9" x14ac:dyDescent="0.25">
      <c r="A296" t="s">
        <v>229</v>
      </c>
      <c r="B296" t="s">
        <v>230</v>
      </c>
      <c r="C296" t="s">
        <v>39</v>
      </c>
      <c r="D296" s="28">
        <v>50</v>
      </c>
      <c r="E296" s="28">
        <v>150</v>
      </c>
      <c r="F296" s="28">
        <v>1717</v>
      </c>
      <c r="G296" s="28">
        <v>600</v>
      </c>
      <c r="H296" s="28">
        <v>185</v>
      </c>
      <c r="I296" s="28">
        <v>2702</v>
      </c>
    </row>
    <row r="297" spans="1:9" x14ac:dyDescent="0.25">
      <c r="A297" t="s">
        <v>231</v>
      </c>
      <c r="B297" t="s">
        <v>232</v>
      </c>
      <c r="C297" t="s">
        <v>39</v>
      </c>
      <c r="D297" s="28">
        <v>50</v>
      </c>
      <c r="E297" s="28">
        <v>150</v>
      </c>
      <c r="F297" s="28">
        <v>1717</v>
      </c>
      <c r="G297" s="28">
        <v>600</v>
      </c>
      <c r="H297" s="28">
        <v>185</v>
      </c>
      <c r="I297" s="28">
        <v>2702</v>
      </c>
    </row>
    <row r="298" spans="1:9" x14ac:dyDescent="0.25">
      <c r="A298" t="s">
        <v>233</v>
      </c>
      <c r="B298" t="s">
        <v>234</v>
      </c>
      <c r="C298" t="s">
        <v>39</v>
      </c>
      <c r="D298" s="28">
        <v>50</v>
      </c>
      <c r="E298" s="28">
        <v>150</v>
      </c>
      <c r="F298" s="28">
        <v>1717</v>
      </c>
      <c r="G298" s="28">
        <v>600</v>
      </c>
      <c r="H298" s="28">
        <v>185</v>
      </c>
      <c r="I298" s="28">
        <v>2702</v>
      </c>
    </row>
    <row r="299" spans="1:9" x14ac:dyDescent="0.25">
      <c r="A299" t="s">
        <v>235</v>
      </c>
      <c r="B299" t="s">
        <v>236</v>
      </c>
      <c r="C299" t="s">
        <v>39</v>
      </c>
      <c r="D299" s="28">
        <v>50</v>
      </c>
      <c r="E299" s="28">
        <v>150</v>
      </c>
      <c r="F299" s="28">
        <v>1717</v>
      </c>
      <c r="G299" s="28">
        <v>600</v>
      </c>
      <c r="H299" s="28">
        <v>185</v>
      </c>
      <c r="I299" s="28">
        <v>2702</v>
      </c>
    </row>
    <row r="300" spans="1:9" x14ac:dyDescent="0.25">
      <c r="A300" t="s">
        <v>237</v>
      </c>
      <c r="B300" t="s">
        <v>238</v>
      </c>
      <c r="C300" t="s">
        <v>39</v>
      </c>
      <c r="D300" s="28">
        <v>50</v>
      </c>
      <c r="E300" s="28">
        <v>150</v>
      </c>
      <c r="F300" s="28">
        <v>1717</v>
      </c>
      <c r="G300" s="28">
        <v>600</v>
      </c>
      <c r="H300" s="28">
        <v>185</v>
      </c>
      <c r="I300" s="28">
        <v>2702</v>
      </c>
    </row>
    <row r="301" spans="1:9" x14ac:dyDescent="0.25">
      <c r="A301" t="s">
        <v>239</v>
      </c>
      <c r="B301" t="s">
        <v>240</v>
      </c>
      <c r="C301" t="s">
        <v>39</v>
      </c>
      <c r="D301" s="28">
        <v>50</v>
      </c>
      <c r="E301" s="28">
        <v>150</v>
      </c>
      <c r="F301" s="28">
        <v>1717</v>
      </c>
      <c r="G301" s="28">
        <v>600</v>
      </c>
      <c r="H301" s="28">
        <v>185</v>
      </c>
      <c r="I301" s="28">
        <v>2702</v>
      </c>
    </row>
    <row r="302" spans="1:9" x14ac:dyDescent="0.25">
      <c r="A302" t="s">
        <v>241</v>
      </c>
      <c r="B302" t="s">
        <v>242</v>
      </c>
      <c r="C302" t="s">
        <v>39</v>
      </c>
      <c r="D302" s="28">
        <v>50</v>
      </c>
      <c r="E302" s="28">
        <v>150</v>
      </c>
      <c r="F302" s="28">
        <v>1717</v>
      </c>
      <c r="G302" s="28">
        <v>600</v>
      </c>
      <c r="H302" s="28">
        <v>185</v>
      </c>
      <c r="I302" s="28">
        <v>2702</v>
      </c>
    </row>
    <row r="303" spans="1:9" x14ac:dyDescent="0.25">
      <c r="A303" t="s">
        <v>243</v>
      </c>
      <c r="B303" t="s">
        <v>244</v>
      </c>
      <c r="C303" t="s">
        <v>39</v>
      </c>
      <c r="D303" s="28">
        <v>50</v>
      </c>
      <c r="E303" s="28">
        <v>150</v>
      </c>
      <c r="F303" s="28">
        <v>1717</v>
      </c>
      <c r="G303" s="28">
        <v>600</v>
      </c>
      <c r="H303" s="28">
        <v>185</v>
      </c>
      <c r="I303" s="28">
        <v>2702</v>
      </c>
    </row>
    <row r="304" spans="1:9" x14ac:dyDescent="0.25">
      <c r="A304" t="s">
        <v>245</v>
      </c>
      <c r="B304" t="s">
        <v>246</v>
      </c>
      <c r="C304" t="s">
        <v>39</v>
      </c>
      <c r="D304" s="28">
        <v>50</v>
      </c>
      <c r="E304" s="28">
        <v>150</v>
      </c>
      <c r="F304" s="28">
        <v>1717</v>
      </c>
      <c r="G304" s="28">
        <v>600</v>
      </c>
      <c r="H304" s="28">
        <v>185</v>
      </c>
      <c r="I304" s="28">
        <v>2702</v>
      </c>
    </row>
    <row r="305" spans="1:9" x14ac:dyDescent="0.25">
      <c r="A305" t="s">
        <v>247</v>
      </c>
      <c r="B305" t="s">
        <v>248</v>
      </c>
      <c r="C305" t="s">
        <v>39</v>
      </c>
      <c r="D305" s="28">
        <v>50</v>
      </c>
      <c r="E305" s="28">
        <v>150</v>
      </c>
      <c r="F305" s="28">
        <v>1717</v>
      </c>
      <c r="G305" s="28">
        <v>600</v>
      </c>
      <c r="H305" s="28">
        <v>185</v>
      </c>
      <c r="I305" s="28">
        <v>2702</v>
      </c>
    </row>
    <row r="306" spans="1:9" x14ac:dyDescent="0.25">
      <c r="A306" t="s">
        <v>249</v>
      </c>
      <c r="B306" t="s">
        <v>250</v>
      </c>
      <c r="C306" t="s">
        <v>39</v>
      </c>
      <c r="D306" s="28">
        <v>50</v>
      </c>
      <c r="E306" s="28">
        <v>150</v>
      </c>
      <c r="F306" s="28">
        <v>1717</v>
      </c>
      <c r="G306" s="28">
        <v>600</v>
      </c>
      <c r="H306" s="28">
        <v>185</v>
      </c>
      <c r="I306" s="28">
        <v>2702</v>
      </c>
    </row>
    <row r="307" spans="1:9" x14ac:dyDescent="0.25">
      <c r="A307" t="s">
        <v>251</v>
      </c>
      <c r="B307" t="s">
        <v>252</v>
      </c>
      <c r="C307" t="s">
        <v>39</v>
      </c>
      <c r="D307" s="28">
        <v>50</v>
      </c>
      <c r="E307" s="28">
        <v>150</v>
      </c>
      <c r="F307" s="28">
        <v>1717</v>
      </c>
      <c r="G307" s="28">
        <v>600</v>
      </c>
      <c r="H307" s="28">
        <v>185</v>
      </c>
      <c r="I307" s="28">
        <v>2702</v>
      </c>
    </row>
    <row r="308" spans="1:9" x14ac:dyDescent="0.25">
      <c r="A308" t="s">
        <v>253</v>
      </c>
      <c r="B308" t="s">
        <v>254</v>
      </c>
      <c r="C308" t="s">
        <v>39</v>
      </c>
      <c r="D308" s="28">
        <v>50</v>
      </c>
      <c r="E308" s="28">
        <v>150</v>
      </c>
      <c r="F308" s="28">
        <v>1717</v>
      </c>
      <c r="G308" s="28">
        <v>600</v>
      </c>
      <c r="H308" s="28">
        <v>185</v>
      </c>
      <c r="I308" s="28">
        <v>2702</v>
      </c>
    </row>
    <row r="309" spans="1:9" x14ac:dyDescent="0.25">
      <c r="A309" t="s">
        <v>255</v>
      </c>
      <c r="B309" t="s">
        <v>256</v>
      </c>
      <c r="C309" t="s">
        <v>39</v>
      </c>
      <c r="D309" s="28">
        <v>100</v>
      </c>
      <c r="E309" s="28">
        <v>300</v>
      </c>
      <c r="F309" s="28">
        <v>3434</v>
      </c>
      <c r="G309" s="28">
        <v>600</v>
      </c>
      <c r="H309" s="28">
        <v>370</v>
      </c>
      <c r="I309" s="28">
        <v>4804</v>
      </c>
    </row>
    <row r="310" spans="1:9" x14ac:dyDescent="0.25">
      <c r="A310" t="s">
        <v>257</v>
      </c>
      <c r="B310" t="s">
        <v>258</v>
      </c>
      <c r="C310" t="s">
        <v>36</v>
      </c>
      <c r="D310" s="28">
        <v>300</v>
      </c>
      <c r="E310" s="28">
        <v>900</v>
      </c>
      <c r="F310" s="28">
        <v>10302</v>
      </c>
      <c r="G310" s="28">
        <v>600</v>
      </c>
      <c r="H310" s="28">
        <v>1110</v>
      </c>
      <c r="I310" s="28">
        <v>13212</v>
      </c>
    </row>
    <row r="311" spans="1:9" x14ac:dyDescent="0.25">
      <c r="A311" t="s">
        <v>259</v>
      </c>
      <c r="B311" t="s">
        <v>260</v>
      </c>
      <c r="C311" t="s">
        <v>39</v>
      </c>
      <c r="D311" s="28">
        <v>100</v>
      </c>
      <c r="E311" s="28">
        <v>300</v>
      </c>
      <c r="F311" s="28">
        <v>3434</v>
      </c>
      <c r="G311" s="28">
        <v>600</v>
      </c>
      <c r="H311" s="28">
        <v>370</v>
      </c>
      <c r="I311" s="28">
        <v>4804</v>
      </c>
    </row>
    <row r="312" spans="1:9" x14ac:dyDescent="0.25">
      <c r="A312" t="s">
        <v>261</v>
      </c>
      <c r="B312" t="s">
        <v>262</v>
      </c>
      <c r="C312" t="s">
        <v>36</v>
      </c>
      <c r="D312" s="28">
        <v>150</v>
      </c>
      <c r="E312" s="28">
        <v>450</v>
      </c>
      <c r="F312" s="28">
        <v>5151</v>
      </c>
      <c r="G312" s="28">
        <v>600</v>
      </c>
      <c r="H312" s="28">
        <v>555</v>
      </c>
      <c r="I312" s="28">
        <v>6906</v>
      </c>
    </row>
    <row r="313" spans="1:9" x14ac:dyDescent="0.25">
      <c r="A313" t="s">
        <v>263</v>
      </c>
      <c r="B313" t="s">
        <v>264</v>
      </c>
      <c r="C313" t="s">
        <v>36</v>
      </c>
      <c r="D313" s="28">
        <v>50</v>
      </c>
      <c r="E313" s="28">
        <v>150</v>
      </c>
      <c r="F313" s="28">
        <v>1717</v>
      </c>
      <c r="G313" s="28">
        <v>600</v>
      </c>
      <c r="H313" s="28">
        <v>185</v>
      </c>
      <c r="I313" s="28">
        <v>2702</v>
      </c>
    </row>
    <row r="314" spans="1:9" x14ac:dyDescent="0.25">
      <c r="A314" t="s">
        <v>38</v>
      </c>
      <c r="D314" s="28">
        <v>12950</v>
      </c>
      <c r="E314" s="28">
        <v>38850</v>
      </c>
      <c r="F314" s="28">
        <v>444703</v>
      </c>
      <c r="G314" s="28">
        <v>67800</v>
      </c>
      <c r="H314" s="28">
        <v>47915</v>
      </c>
      <c r="I314" s="28">
        <v>612218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2025-10-28T19:51:36Z</dcterms:modified>
</cp:coreProperties>
</file>