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RIO DE JANEIRO - V.9\VITORIA\"/>
    </mc:Choice>
  </mc:AlternateContent>
  <xr:revisionPtr revIDLastSave="0" documentId="13_ncr:1_{20EB862E-D864-4C27-A8DA-4C562FD75263}" xr6:coauthVersionLast="47" xr6:coauthVersionMax="47" xr10:uidLastSave="{00000000-0000-0000-0000-000000000000}"/>
  <workbookProtection workbookAlgorithmName="SHA-512" workbookHashValue="Ji+oFcd0gWTo4YW0HIlAdtnn9UNutl7aSvRz1Q8RwO475rc20m2fgu1X2Z5DmUp+MHPFIm18HReg2g/oS/dJpA==" workbookSaltValue="TAwMYgq8SEP25jpfYZad9w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43" i="1"/>
  <c r="D43" i="1"/>
  <c r="E43" i="1"/>
  <c r="F43" i="1"/>
  <c r="G43" i="1"/>
  <c r="H43" i="1"/>
  <c r="I43" i="1"/>
  <c r="J43" i="1"/>
  <c r="C44" i="1"/>
  <c r="D44" i="1"/>
  <c r="E44" i="1"/>
  <c r="F44" i="1"/>
  <c r="G44" i="1"/>
  <c r="H44" i="1"/>
  <c r="I44" i="1"/>
  <c r="J44" i="1"/>
  <c r="C45" i="1"/>
  <c r="D45" i="1"/>
  <c r="E45" i="1"/>
  <c r="F45" i="1"/>
  <c r="G45" i="1"/>
  <c r="H45" i="1"/>
  <c r="I45" i="1"/>
  <c r="J45" i="1"/>
  <c r="C46" i="1"/>
  <c r="D46" i="1"/>
  <c r="E46" i="1"/>
  <c r="F46" i="1"/>
  <c r="G46" i="1"/>
  <c r="H46" i="1"/>
  <c r="I46" i="1"/>
  <c r="J46" i="1"/>
  <c r="C47" i="1"/>
  <c r="D47" i="1"/>
  <c r="E47" i="1"/>
  <c r="F47" i="1"/>
  <c r="G47" i="1"/>
  <c r="H47" i="1"/>
  <c r="I47" i="1"/>
  <c r="J47" i="1"/>
  <c r="C48" i="1"/>
  <c r="D48" i="1"/>
  <c r="E48" i="1"/>
  <c r="F48" i="1"/>
  <c r="G48" i="1"/>
  <c r="H48" i="1"/>
  <c r="I48" i="1"/>
  <c r="J48" i="1"/>
  <c r="C49" i="1"/>
  <c r="D49" i="1"/>
  <c r="E49" i="1"/>
  <c r="F49" i="1"/>
  <c r="G49" i="1"/>
  <c r="H49" i="1"/>
  <c r="I49" i="1"/>
  <c r="J49" i="1"/>
  <c r="C50" i="1"/>
  <c r="D50" i="1"/>
  <c r="E50" i="1"/>
  <c r="F50" i="1"/>
  <c r="G50" i="1"/>
  <c r="H50" i="1"/>
  <c r="I50" i="1"/>
  <c r="J50" i="1"/>
  <c r="C51" i="1"/>
  <c r="D51" i="1"/>
  <c r="E51" i="1"/>
  <c r="F51" i="1"/>
  <c r="G51" i="1"/>
  <c r="H51" i="1"/>
  <c r="I51" i="1"/>
  <c r="J51" i="1"/>
  <c r="C52" i="1"/>
  <c r="D52" i="1"/>
  <c r="E52" i="1"/>
  <c r="F52" i="1"/>
  <c r="G52" i="1"/>
  <c r="H52" i="1"/>
  <c r="I52" i="1"/>
  <c r="J52" i="1"/>
  <c r="C53" i="1"/>
  <c r="D53" i="1"/>
  <c r="E53" i="1"/>
  <c r="F53" i="1"/>
  <c r="G53" i="1"/>
  <c r="H53" i="1"/>
  <c r="I53" i="1"/>
  <c r="J53" i="1"/>
  <c r="C54" i="1"/>
  <c r="D54" i="1"/>
  <c r="E54" i="1"/>
  <c r="F54" i="1"/>
  <c r="G54" i="1"/>
  <c r="H54" i="1"/>
  <c r="I54" i="1"/>
  <c r="J54" i="1"/>
  <c r="C55" i="1"/>
  <c r="D55" i="1"/>
  <c r="E55" i="1"/>
  <c r="F55" i="1"/>
  <c r="G55" i="1"/>
  <c r="H55" i="1"/>
  <c r="I55" i="1"/>
  <c r="J55" i="1"/>
  <c r="C56" i="1"/>
  <c r="D56" i="1"/>
  <c r="E56" i="1"/>
  <c r="F56" i="1"/>
  <c r="G56" i="1"/>
  <c r="H56" i="1"/>
  <c r="I56" i="1"/>
  <c r="J56" i="1"/>
  <c r="C57" i="1"/>
  <c r="D57" i="1"/>
  <c r="E57" i="1"/>
  <c r="F57" i="1"/>
  <c r="G57" i="1"/>
  <c r="H57" i="1"/>
  <c r="I57" i="1"/>
  <c r="J57" i="1"/>
  <c r="C58" i="1"/>
  <c r="D58" i="1"/>
  <c r="E58" i="1"/>
  <c r="F58" i="1"/>
  <c r="G58" i="1"/>
  <c r="H58" i="1"/>
  <c r="I58" i="1"/>
  <c r="J58" i="1"/>
  <c r="C59" i="1"/>
  <c r="D59" i="1"/>
  <c r="E59" i="1"/>
  <c r="F59" i="1"/>
  <c r="G59" i="1"/>
  <c r="H59" i="1"/>
  <c r="I59" i="1"/>
  <c r="J59" i="1"/>
  <c r="C60" i="1"/>
  <c r="D60" i="1"/>
  <c r="E60" i="1"/>
  <c r="F60" i="1"/>
  <c r="G60" i="1"/>
  <c r="H60" i="1"/>
  <c r="I60" i="1"/>
  <c r="J60" i="1"/>
  <c r="C61" i="1"/>
  <c r="D61" i="1"/>
  <c r="E61" i="1"/>
  <c r="F61" i="1"/>
  <c r="G61" i="1"/>
  <c r="H61" i="1"/>
  <c r="I61" i="1"/>
  <c r="J61" i="1"/>
  <c r="C62" i="1"/>
  <c r="D62" i="1"/>
  <c r="E62" i="1"/>
  <c r="F62" i="1"/>
  <c r="G62" i="1"/>
  <c r="H62" i="1"/>
  <c r="I62" i="1"/>
  <c r="J62" i="1"/>
  <c r="C63" i="1"/>
  <c r="D63" i="1"/>
  <c r="E63" i="1"/>
  <c r="F63" i="1"/>
  <c r="G63" i="1"/>
  <c r="H63" i="1"/>
  <c r="I63" i="1"/>
  <c r="J63" i="1"/>
  <c r="C64" i="1"/>
  <c r="D64" i="1"/>
  <c r="E64" i="1"/>
  <c r="F64" i="1"/>
  <c r="G64" i="1"/>
  <c r="H64" i="1"/>
  <c r="I64" i="1"/>
  <c r="J64" i="1"/>
  <c r="C65" i="1"/>
  <c r="D65" i="1"/>
  <c r="E65" i="1"/>
  <c r="F65" i="1"/>
  <c r="G65" i="1"/>
  <c r="H65" i="1"/>
  <c r="I65" i="1"/>
  <c r="J65" i="1"/>
  <c r="C66" i="1"/>
  <c r="D66" i="1"/>
  <c r="E66" i="1"/>
  <c r="F66" i="1"/>
  <c r="G66" i="1"/>
  <c r="H66" i="1"/>
  <c r="I66" i="1"/>
  <c r="J66" i="1"/>
  <c r="C67" i="1"/>
  <c r="D67" i="1"/>
  <c r="E67" i="1"/>
  <c r="F67" i="1"/>
  <c r="G67" i="1"/>
  <c r="H67" i="1"/>
  <c r="I67" i="1"/>
  <c r="J67" i="1"/>
  <c r="C68" i="1"/>
  <c r="D68" i="1"/>
  <c r="E68" i="1"/>
  <c r="F68" i="1"/>
  <c r="G68" i="1"/>
  <c r="H68" i="1"/>
  <c r="I68" i="1"/>
  <c r="J68" i="1"/>
  <c r="C69" i="1"/>
  <c r="D69" i="1"/>
  <c r="E69" i="1"/>
  <c r="F69" i="1"/>
  <c r="G69" i="1"/>
  <c r="H69" i="1"/>
  <c r="I69" i="1"/>
  <c r="J69" i="1"/>
  <c r="C70" i="1"/>
  <c r="D70" i="1"/>
  <c r="E70" i="1"/>
  <c r="F70" i="1"/>
  <c r="G70" i="1"/>
  <c r="H70" i="1"/>
  <c r="I70" i="1"/>
  <c r="J70" i="1"/>
  <c r="C71" i="1"/>
  <c r="D71" i="1"/>
  <c r="E71" i="1"/>
  <c r="F71" i="1"/>
  <c r="G71" i="1"/>
  <c r="H71" i="1"/>
  <c r="I71" i="1"/>
  <c r="J71" i="1"/>
  <c r="C72" i="1"/>
  <c r="D72" i="1"/>
  <c r="E72" i="1"/>
  <c r="F72" i="1"/>
  <c r="G72" i="1"/>
  <c r="H72" i="1"/>
  <c r="I72" i="1"/>
  <c r="J72" i="1"/>
  <c r="C73" i="1"/>
  <c r="D73" i="1"/>
  <c r="E73" i="1"/>
  <c r="F73" i="1"/>
  <c r="G73" i="1"/>
  <c r="H73" i="1"/>
  <c r="I73" i="1"/>
  <c r="J73" i="1"/>
  <c r="C74" i="1"/>
  <c r="D74" i="1"/>
  <c r="E74" i="1"/>
  <c r="F74" i="1"/>
  <c r="G74" i="1"/>
  <c r="H74" i="1"/>
  <c r="I74" i="1"/>
  <c r="J74" i="1"/>
  <c r="C75" i="1"/>
  <c r="D75" i="1"/>
  <c r="E75" i="1"/>
  <c r="F75" i="1"/>
  <c r="G75" i="1"/>
  <c r="H75" i="1"/>
  <c r="I75" i="1"/>
  <c r="J75" i="1"/>
  <c r="C76" i="1"/>
  <c r="D76" i="1"/>
  <c r="E76" i="1"/>
  <c r="F76" i="1"/>
  <c r="G76" i="1"/>
  <c r="H76" i="1"/>
  <c r="I76" i="1"/>
  <c r="J76" i="1"/>
  <c r="C77" i="1"/>
  <c r="D77" i="1"/>
  <c r="E77" i="1"/>
  <c r="F77" i="1"/>
  <c r="G77" i="1"/>
  <c r="H77" i="1"/>
  <c r="I77" i="1"/>
  <c r="J77" i="1"/>
  <c r="C78" i="1"/>
  <c r="D78" i="1"/>
  <c r="E78" i="1"/>
  <c r="F78" i="1"/>
  <c r="G78" i="1"/>
  <c r="H78" i="1"/>
  <c r="I78" i="1"/>
  <c r="J78" i="1"/>
  <c r="C79" i="1"/>
  <c r="D79" i="1"/>
  <c r="E79" i="1"/>
  <c r="F79" i="1"/>
  <c r="G79" i="1"/>
  <c r="H79" i="1"/>
  <c r="I79" i="1"/>
  <c r="J79" i="1"/>
  <c r="C80" i="1"/>
  <c r="D80" i="1"/>
  <c r="E80" i="1"/>
  <c r="F80" i="1"/>
  <c r="G80" i="1"/>
  <c r="H80" i="1"/>
  <c r="I80" i="1"/>
  <c r="J80" i="1"/>
  <c r="C81" i="1"/>
  <c r="D81" i="1"/>
  <c r="E81" i="1"/>
  <c r="F81" i="1"/>
  <c r="G81" i="1"/>
  <c r="H81" i="1"/>
  <c r="I81" i="1"/>
  <c r="J81" i="1"/>
  <c r="C82" i="1"/>
  <c r="D82" i="1"/>
  <c r="E82" i="1"/>
  <c r="F82" i="1"/>
  <c r="G82" i="1"/>
  <c r="H82" i="1"/>
  <c r="I82" i="1"/>
  <c r="J82" i="1"/>
  <c r="C83" i="1"/>
  <c r="D83" i="1"/>
  <c r="E83" i="1"/>
  <c r="F83" i="1"/>
  <c r="G83" i="1"/>
  <c r="H83" i="1"/>
  <c r="I83" i="1"/>
  <c r="J83" i="1"/>
  <c r="C84" i="1"/>
  <c r="D84" i="1"/>
  <c r="E84" i="1"/>
  <c r="F84" i="1"/>
  <c r="G84" i="1"/>
  <c r="H84" i="1"/>
  <c r="I84" i="1"/>
  <c r="J84" i="1"/>
  <c r="C85" i="1"/>
  <c r="D85" i="1"/>
  <c r="E85" i="1"/>
  <c r="F85" i="1"/>
  <c r="G85" i="1"/>
  <c r="H85" i="1"/>
  <c r="I85" i="1"/>
  <c r="J85" i="1"/>
  <c r="C86" i="1"/>
  <c r="D86" i="1"/>
  <c r="E86" i="1"/>
  <c r="F86" i="1"/>
  <c r="G86" i="1"/>
  <c r="H86" i="1"/>
  <c r="I86" i="1"/>
  <c r="J86" i="1"/>
  <c r="C87" i="1"/>
  <c r="D87" i="1"/>
  <c r="E87" i="1"/>
  <c r="F87" i="1"/>
  <c r="G87" i="1"/>
  <c r="H87" i="1"/>
  <c r="I87" i="1"/>
  <c r="J87" i="1"/>
  <c r="C88" i="1"/>
  <c r="D88" i="1"/>
  <c r="E88" i="1"/>
  <c r="F88" i="1"/>
  <c r="G88" i="1"/>
  <c r="H88" i="1"/>
  <c r="I88" i="1"/>
  <c r="J88" i="1"/>
  <c r="C89" i="1"/>
  <c r="D89" i="1"/>
  <c r="E89" i="1"/>
  <c r="F89" i="1"/>
  <c r="G89" i="1"/>
  <c r="H89" i="1"/>
  <c r="I89" i="1"/>
  <c r="J89" i="1"/>
  <c r="C90" i="1"/>
  <c r="D90" i="1"/>
  <c r="E90" i="1"/>
  <c r="F90" i="1"/>
  <c r="G90" i="1"/>
  <c r="H90" i="1"/>
  <c r="I90" i="1"/>
  <c r="J90" i="1"/>
  <c r="C91" i="1"/>
  <c r="D91" i="1"/>
  <c r="E91" i="1"/>
  <c r="F91" i="1"/>
  <c r="G91" i="1"/>
  <c r="H91" i="1"/>
  <c r="I91" i="1"/>
  <c r="J91" i="1"/>
  <c r="C92" i="1"/>
  <c r="D92" i="1"/>
  <c r="E92" i="1"/>
  <c r="F92" i="1"/>
  <c r="G92" i="1"/>
  <c r="H92" i="1"/>
  <c r="I92" i="1"/>
  <c r="J92" i="1"/>
  <c r="C93" i="1"/>
  <c r="D93" i="1"/>
  <c r="E93" i="1"/>
  <c r="F93" i="1"/>
  <c r="G93" i="1"/>
  <c r="H93" i="1"/>
  <c r="I93" i="1"/>
  <c r="J93" i="1"/>
  <c r="C94" i="1"/>
  <c r="D94" i="1"/>
  <c r="E94" i="1"/>
  <c r="F94" i="1"/>
  <c r="G94" i="1"/>
  <c r="H94" i="1"/>
  <c r="I94" i="1"/>
  <c r="J94" i="1"/>
  <c r="C95" i="1"/>
  <c r="D95" i="1"/>
  <c r="E95" i="1"/>
  <c r="F95" i="1"/>
  <c r="G95" i="1"/>
  <c r="H95" i="1"/>
  <c r="I95" i="1"/>
  <c r="J95" i="1"/>
  <c r="C96" i="1"/>
  <c r="D96" i="1"/>
  <c r="E96" i="1"/>
  <c r="F96" i="1"/>
  <c r="G96" i="1"/>
  <c r="H96" i="1"/>
  <c r="I96" i="1"/>
  <c r="J96" i="1"/>
  <c r="C97" i="1"/>
  <c r="D97" i="1"/>
  <c r="E97" i="1"/>
  <c r="F97" i="1"/>
  <c r="G97" i="1"/>
  <c r="H97" i="1"/>
  <c r="I97" i="1"/>
  <c r="J97" i="1"/>
  <c r="C98" i="1"/>
  <c r="D98" i="1"/>
  <c r="E98" i="1"/>
  <c r="F98" i="1"/>
  <c r="G98" i="1"/>
  <c r="H98" i="1"/>
  <c r="I98" i="1"/>
  <c r="J98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C30" i="1"/>
  <c r="D30" i="1"/>
  <c r="E30" i="1"/>
  <c r="F30" i="1"/>
  <c r="G30" i="1"/>
  <c r="H30" i="1"/>
  <c r="I30" i="1"/>
  <c r="J30" i="1"/>
  <c r="C31" i="1"/>
  <c r="D31" i="1"/>
  <c r="E31" i="1"/>
  <c r="F31" i="1"/>
  <c r="G31" i="1"/>
  <c r="H31" i="1"/>
  <c r="I31" i="1"/>
  <c r="J31" i="1"/>
  <c r="C32" i="1"/>
  <c r="D32" i="1"/>
  <c r="E32" i="1"/>
  <c r="F32" i="1"/>
  <c r="G32" i="1"/>
  <c r="H32" i="1"/>
  <c r="I32" i="1"/>
  <c r="J32" i="1"/>
  <c r="C33" i="1"/>
  <c r="D33" i="1"/>
  <c r="E33" i="1"/>
  <c r="F33" i="1"/>
  <c r="G33" i="1"/>
  <c r="H33" i="1"/>
  <c r="I33" i="1"/>
  <c r="J33" i="1"/>
  <c r="C34" i="1"/>
  <c r="D34" i="1"/>
  <c r="E34" i="1"/>
  <c r="F34" i="1"/>
  <c r="G34" i="1"/>
  <c r="H34" i="1"/>
  <c r="I34" i="1"/>
  <c r="J34" i="1"/>
  <c r="C35" i="1"/>
  <c r="D35" i="1"/>
  <c r="E35" i="1"/>
  <c r="F35" i="1"/>
  <c r="G35" i="1"/>
  <c r="H35" i="1"/>
  <c r="I35" i="1"/>
  <c r="J35" i="1"/>
  <c r="C36" i="1"/>
  <c r="D36" i="1"/>
  <c r="E36" i="1"/>
  <c r="F36" i="1"/>
  <c r="G36" i="1"/>
  <c r="H36" i="1"/>
  <c r="I36" i="1"/>
  <c r="J36" i="1"/>
  <c r="C37" i="1"/>
  <c r="D37" i="1"/>
  <c r="E37" i="1"/>
  <c r="F37" i="1"/>
  <c r="G37" i="1"/>
  <c r="H37" i="1"/>
  <c r="I37" i="1"/>
  <c r="J37" i="1"/>
  <c r="C38" i="1"/>
  <c r="D38" i="1"/>
  <c r="E38" i="1"/>
  <c r="F38" i="1"/>
  <c r="G38" i="1"/>
  <c r="H38" i="1"/>
  <c r="I38" i="1"/>
  <c r="J38" i="1"/>
  <c r="C39" i="1"/>
  <c r="D39" i="1"/>
  <c r="E39" i="1"/>
  <c r="F39" i="1"/>
  <c r="G39" i="1"/>
  <c r="H39" i="1"/>
  <c r="I39" i="1"/>
  <c r="J39" i="1"/>
  <c r="C40" i="1"/>
  <c r="D40" i="1"/>
  <c r="E40" i="1"/>
  <c r="F40" i="1"/>
  <c r="G40" i="1"/>
  <c r="H40" i="1"/>
  <c r="I40" i="1"/>
  <c r="J40" i="1"/>
  <c r="C41" i="1"/>
  <c r="D41" i="1"/>
  <c r="E41" i="1"/>
  <c r="F41" i="1"/>
  <c r="G41" i="1"/>
  <c r="H41" i="1"/>
  <c r="I41" i="1"/>
  <c r="J41" i="1"/>
  <c r="C42" i="1"/>
  <c r="D42" i="1"/>
  <c r="E42" i="1"/>
  <c r="F42" i="1"/>
  <c r="G42" i="1"/>
  <c r="H42" i="1"/>
  <c r="I42" i="1"/>
  <c r="J42" i="1"/>
  <c r="J13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<sst xmlns="http://schemas.openxmlformats.org/spreadsheetml/2006/main" count="570" uniqueCount="386">
  <si>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</si>
  <si>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</si>
  <si>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</si>
  <si>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</si>
  <si>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</si>
  <si>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</si>
  <si>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</si>
  <si>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</si>
  <si>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</si>
  <si>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</si>
  <si>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</si>
  <si>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</si>
  <si>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</si>
  <si>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</si>
  <si>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</si>
  <si>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</si>
  <si>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</si>
  <si>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</si>
  <si>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</si>
  <si>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</si>
  <si>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</si>
  <si>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</si>
  <si>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</si>
  <si>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</si>
  <si>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</si>
  <si>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</si>
  <si>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</si>
  <si>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</si>
  <si>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</si>
  <si>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</si>
  <si>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</si>
  <si>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</si>
  <si>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</si>
  <si>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</si>
  <si>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</si>
  <si>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</si>
  <si>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</si>
  <si>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VIX:</t>
  </si>
  <si>
    <t>Taxas Locais</t>
  </si>
  <si>
    <t>GREEN RIO DE JANEIRO V.09</t>
  </si>
  <si>
    <t>CSC45280900100</t>
  </si>
  <si>
    <t>122505325158999 </t>
  </si>
  <si>
    <t>CSC45280900101</t>
  </si>
  <si>
    <t>122505325159022 </t>
  </si>
  <si>
    <t>CSC45280900102</t>
  </si>
  <si>
    <t>122505325159103 </t>
  </si>
  <si>
    <t>CSC45280900200</t>
  </si>
  <si>
    <t>122505325160977 </t>
  </si>
  <si>
    <t>QINGDAO</t>
  </si>
  <si>
    <t>CSC45280900L00</t>
  </si>
  <si>
    <t>122505325439149 </t>
  </si>
  <si>
    <t>CSC45280900M00</t>
  </si>
  <si>
    <t>122505325439220 </t>
  </si>
  <si>
    <t>CSC45280900X00</t>
  </si>
  <si>
    <t>122505325439300 </t>
  </si>
  <si>
    <t>CSC45280900Y00</t>
  </si>
  <si>
    <t>122505325439491 </t>
  </si>
  <si>
    <t>CSC45280900Z00</t>
  </si>
  <si>
    <t>122505325439572 </t>
  </si>
  <si>
    <t>CSC45280901000</t>
  </si>
  <si>
    <t>122505325441631 </t>
  </si>
  <si>
    <t>CSC45280901A00</t>
  </si>
  <si>
    <t>122505325186690 </t>
  </si>
  <si>
    <t>NINGBO</t>
  </si>
  <si>
    <t>CSC45280901C00</t>
  </si>
  <si>
    <t>122505325160462 </t>
  </si>
  <si>
    <t>CSC45280901W00</t>
  </si>
  <si>
    <t>122505325186771 </t>
  </si>
  <si>
    <t>CSC45280901Y00</t>
  </si>
  <si>
    <t>122505325186852 </t>
  </si>
  <si>
    <t>CSC45280902S00</t>
  </si>
  <si>
    <t>122505325186933 </t>
  </si>
  <si>
    <t>CSC45280903300</t>
  </si>
  <si>
    <t>122505325159294 </t>
  </si>
  <si>
    <t>CSC45280903400</t>
  </si>
  <si>
    <t>122505325159375 </t>
  </si>
  <si>
    <t>CSC45280903L00</t>
  </si>
  <si>
    <t>122505325187077 </t>
  </si>
  <si>
    <t>CSC45280903Q00</t>
  </si>
  <si>
    <t>122505325187158 </t>
  </si>
  <si>
    <t>CSC45280903R00</t>
  </si>
  <si>
    <t>122505325187239 </t>
  </si>
  <si>
    <t>CSC45280903Y00</t>
  </si>
  <si>
    <t>122505325187310 </t>
  </si>
  <si>
    <t>CSC45280903Z00</t>
  </si>
  <si>
    <t>122505325187409 </t>
  </si>
  <si>
    <t>CSC45280904300</t>
  </si>
  <si>
    <t>122505325194871 </t>
  </si>
  <si>
    <t>CSC45280904L00</t>
  </si>
  <si>
    <t>122505325160543 </t>
  </si>
  <si>
    <t>CSC45280904N00</t>
  </si>
  <si>
    <t>122505325160624 </t>
  </si>
  <si>
    <t>CSC45280904Q00</t>
  </si>
  <si>
    <t>122505325160705 </t>
  </si>
  <si>
    <t>CSC45280904R00</t>
  </si>
  <si>
    <t>122505325160896 </t>
  </si>
  <si>
    <t>CSC45280904U00</t>
  </si>
  <si>
    <t>122505325439653 </t>
  </si>
  <si>
    <t>CSC45280904W00</t>
  </si>
  <si>
    <t>122505325187581 </t>
  </si>
  <si>
    <t>CSC45280904X00</t>
  </si>
  <si>
    <t>122505325187662 </t>
  </si>
  <si>
    <t>CSC45280904Y00</t>
  </si>
  <si>
    <t>122505325187743 </t>
  </si>
  <si>
    <t>CSC45280905100</t>
  </si>
  <si>
    <t>122505325441712 </t>
  </si>
  <si>
    <t>CSC45280905G00</t>
  </si>
  <si>
    <t>122505325439734 </t>
  </si>
  <si>
    <t>CSC45280905N00</t>
  </si>
  <si>
    <t>122505325158646 </t>
  </si>
  <si>
    <t>CSC45280905P00</t>
  </si>
  <si>
    <t>122505325158727 </t>
  </si>
  <si>
    <t>CSC45280905Q00</t>
  </si>
  <si>
    <t>122505325158808 </t>
  </si>
  <si>
    <t>CSC45280905V00</t>
  </si>
  <si>
    <t>122505325187824 </t>
  </si>
  <si>
    <t>CSC45280906100</t>
  </si>
  <si>
    <t>122505325194952 </t>
  </si>
  <si>
    <t>CSC45280906900</t>
  </si>
  <si>
    <t>122505325441801 </t>
  </si>
  <si>
    <t>CSC45280906A00</t>
  </si>
  <si>
    <t>122505325439815 </t>
  </si>
  <si>
    <t>CSC45280906B00</t>
  </si>
  <si>
    <t>122505325439904 </t>
  </si>
  <si>
    <t>CSC45280906C00</t>
  </si>
  <si>
    <t>122505325440074 </t>
  </si>
  <si>
    <t>CSC45280906D00</t>
  </si>
  <si>
    <t>122505325440155 </t>
  </si>
  <si>
    <t>CSC45280906E00</t>
  </si>
  <si>
    <t>122505325440236 </t>
  </si>
  <si>
    <t>CSC45280906H00</t>
  </si>
  <si>
    <t>122505325187905 </t>
  </si>
  <si>
    <t>CSC45280906K00</t>
  </si>
  <si>
    <t>122505325188049 </t>
  </si>
  <si>
    <t>CSC45280906N00</t>
  </si>
  <si>
    <t>122505325188120 </t>
  </si>
  <si>
    <t>CSC45280906T00</t>
  </si>
  <si>
    <t>122505325440317 </t>
  </si>
  <si>
    <t>CSC45280906V00</t>
  </si>
  <si>
    <t>122505325188200 </t>
  </si>
  <si>
    <t>CSC45280906W00</t>
  </si>
  <si>
    <t>122505325188391 </t>
  </si>
  <si>
    <t>CSC45280906Y00</t>
  </si>
  <si>
    <t>122505325188472 </t>
  </si>
  <si>
    <t>CSC45280906Z00</t>
  </si>
  <si>
    <t>122505325188553 </t>
  </si>
  <si>
    <t>CSC45280907000</t>
  </si>
  <si>
    <t>122505325441984 </t>
  </si>
  <si>
    <t>CSC45280907200</t>
  </si>
  <si>
    <t>122505325442018 </t>
  </si>
  <si>
    <t>CSC45280907E00</t>
  </si>
  <si>
    <t>122505325188634 </t>
  </si>
  <si>
    <t>CSC45280907H00</t>
  </si>
  <si>
    <t>122505325440406 </t>
  </si>
  <si>
    <t>CSC45280907L00</t>
  </si>
  <si>
    <t>122505325440589 </t>
  </si>
  <si>
    <t>CSC45280907P00</t>
  </si>
  <si>
    <t>122505325188715 </t>
  </si>
  <si>
    <t>CSC45280907Q00</t>
  </si>
  <si>
    <t>122505325188804 </t>
  </si>
  <si>
    <t>CSC45280907R00</t>
  </si>
  <si>
    <t>122505325188987 </t>
  </si>
  <si>
    <t>CSC45280907X00</t>
  </si>
  <si>
    <t>122505325189010 </t>
  </si>
  <si>
    <t>CSC45280907Y00</t>
  </si>
  <si>
    <t>122505325189100 </t>
  </si>
  <si>
    <t>CSC45280908500</t>
  </si>
  <si>
    <t>122505325195096 </t>
  </si>
  <si>
    <t>CSC45280908700</t>
  </si>
  <si>
    <t>122505325159456 </t>
  </si>
  <si>
    <t>CSC45280908B00</t>
  </si>
  <si>
    <t>122505325440660 </t>
  </si>
  <si>
    <t>CSC45280908D00</t>
  </si>
  <si>
    <t>122505325440740 </t>
  </si>
  <si>
    <t>CSC45280908E00</t>
  </si>
  <si>
    <t>122505325440821 </t>
  </si>
  <si>
    <t>CSC45280908J00</t>
  </si>
  <si>
    <t>122505325440902 </t>
  </si>
  <si>
    <t>CSC45280908L00</t>
  </si>
  <si>
    <t>122505325441046 </t>
  </si>
  <si>
    <t>CSC45280908T00</t>
  </si>
  <si>
    <t>122505325441127 </t>
  </si>
  <si>
    <t>CSC45280908U00</t>
  </si>
  <si>
    <t>122505325441208 </t>
  </si>
  <si>
    <t>CSC45280908W00</t>
  </si>
  <si>
    <t>122505325441399 </t>
  </si>
  <si>
    <t>CSC45280908X00</t>
  </si>
  <si>
    <t>122505325441470 </t>
  </si>
  <si>
    <t>CSC45290900200</t>
  </si>
  <si>
    <t>122505325195177 </t>
  </si>
  <si>
    <t>CSC45290900300</t>
  </si>
  <si>
    <t>122505325195258 </t>
  </si>
  <si>
    <t>CSC45290900B00</t>
  </si>
  <si>
    <t>122505325189282 </t>
  </si>
  <si>
    <t>CSC45290900C00</t>
  </si>
  <si>
    <t>122505325189363 </t>
  </si>
  <si>
    <t>CSC45290900D00</t>
  </si>
  <si>
    <t>122505325189444 </t>
  </si>
  <si>
    <t>CSC45290901100</t>
  </si>
  <si>
    <t>122505325195339 </t>
  </si>
  <si>
    <t>CSC45290901400</t>
  </si>
  <si>
    <t>122505325195410 </t>
  </si>
  <si>
    <t>CSC45290901500</t>
  </si>
  <si>
    <t>122505325195509 </t>
  </si>
  <si>
    <t>CSC45290901600</t>
  </si>
  <si>
    <t>122505325195681 </t>
  </si>
  <si>
    <t>CSC45290901700</t>
  </si>
  <si>
    <t>122505325195762 </t>
  </si>
  <si>
    <t>CSC45290901800</t>
  </si>
  <si>
    <t>122505325195843 </t>
  </si>
  <si>
    <t>CSC45290901900</t>
  </si>
  <si>
    <t>122505325195924 </t>
  </si>
  <si>
    <t>CSC45290901A00</t>
  </si>
  <si>
    <t>122505325189525 </t>
  </si>
  <si>
    <t>CSC45290901B00</t>
  </si>
  <si>
    <t>122505325189606 </t>
  </si>
  <si>
    <t>CSC45290901C00</t>
  </si>
  <si>
    <t>122505325189797 </t>
  </si>
  <si>
    <t>CSC45290902900</t>
  </si>
  <si>
    <t>122505325196068 </t>
  </si>
  <si>
    <t>CSC45290902A00</t>
  </si>
  <si>
    <t>122505325189878 </t>
  </si>
  <si>
    <t>CSC45290902B00</t>
  </si>
  <si>
    <t>122505325189959 </t>
  </si>
  <si>
    <t>CSC45290902C00</t>
  </si>
  <si>
    <t>122505325190027 </t>
  </si>
  <si>
    <t>CSC45290902D00</t>
  </si>
  <si>
    <t>122505325190108 </t>
  </si>
  <si>
    <t>CSC45290902E00</t>
  </si>
  <si>
    <t>122505325190299 </t>
  </si>
  <si>
    <t>CSC45290902F00</t>
  </si>
  <si>
    <t>122505325190370 </t>
  </si>
  <si>
    <t>CSC45290902G00</t>
  </si>
  <si>
    <t>122505325190450 </t>
  </si>
  <si>
    <t>CSC45290902H00</t>
  </si>
  <si>
    <t>122505325190531 </t>
  </si>
  <si>
    <t>CSC45290902J00</t>
  </si>
  <si>
    <t>122505325190612 </t>
  </si>
  <si>
    <t>CSC45290902K00</t>
  </si>
  <si>
    <t>122505325190701 </t>
  </si>
  <si>
    <t>CSC45290902L00</t>
  </si>
  <si>
    <t>122505325190884 </t>
  </si>
  <si>
    <t>CSC45290902M00</t>
  </si>
  <si>
    <t>122505325190965 </t>
  </si>
  <si>
    <t>CSC45290902N00</t>
  </si>
  <si>
    <t>122505325191007 </t>
  </si>
  <si>
    <t>CSC45290902P00</t>
  </si>
  <si>
    <t>122505325191180 </t>
  </si>
  <si>
    <t>CSC45290902Q00</t>
  </si>
  <si>
    <t>122505325191260 </t>
  </si>
  <si>
    <t>CSC45290902R00</t>
  </si>
  <si>
    <t>122505325191341 </t>
  </si>
  <si>
    <t>CSC45290902S00</t>
  </si>
  <si>
    <t>122505325191422 </t>
  </si>
  <si>
    <t>CSC45290902T00</t>
  </si>
  <si>
    <t>122505325191503 </t>
  </si>
  <si>
    <t>CSC45290902U00</t>
  </si>
  <si>
    <t>122505325191694 </t>
  </si>
  <si>
    <t>CSC45290902V00</t>
  </si>
  <si>
    <t>122505325191775 </t>
  </si>
  <si>
    <t>CSC45290902W00</t>
  </si>
  <si>
    <t>122505325191856 </t>
  </si>
  <si>
    <t>CSC45290902X00</t>
  </si>
  <si>
    <t>122505325191937 </t>
  </si>
  <si>
    <t>CSC45290902Y00</t>
  </si>
  <si>
    <t>122505325192070 </t>
  </si>
  <si>
    <t>CSC45290902Z00</t>
  </si>
  <si>
    <t>122505325192151 </t>
  </si>
  <si>
    <t>CSC45290903000</t>
  </si>
  <si>
    <t>122505325196149 </t>
  </si>
  <si>
    <t>CSC45290903100</t>
  </si>
  <si>
    <t>122505325196220 </t>
  </si>
  <si>
    <t>CSC45290903200</t>
  </si>
  <si>
    <t>122505325196300 </t>
  </si>
  <si>
    <t>CSC45290903300</t>
  </si>
  <si>
    <t>122505325196491 </t>
  </si>
  <si>
    <t>CSC45290903400</t>
  </si>
  <si>
    <t>122505325196572 </t>
  </si>
  <si>
    <t>CSC45290903500</t>
  </si>
  <si>
    <t>122505325196653 </t>
  </si>
  <si>
    <t>CSC45290903600</t>
  </si>
  <si>
    <t>122505325196734 </t>
  </si>
  <si>
    <t>CSC45290903700</t>
  </si>
  <si>
    <t>122505325196815 </t>
  </si>
  <si>
    <t>CSC45290903800</t>
  </si>
  <si>
    <t>122505325196904 </t>
  </si>
  <si>
    <t>CSC45290903900</t>
  </si>
  <si>
    <t>122505325197030 </t>
  </si>
  <si>
    <t>CSC45290903C00</t>
  </si>
  <si>
    <t>122505325192232 </t>
  </si>
  <si>
    <t>CSC45290904P00</t>
  </si>
  <si>
    <t>122505325192313 </t>
  </si>
  <si>
    <t>CSC45290904X00</t>
  </si>
  <si>
    <t>122505325192402 </t>
  </si>
  <si>
    <t>CSC45290905100</t>
  </si>
  <si>
    <t>122505325197110 </t>
  </si>
  <si>
    <t>CSC45290905700</t>
  </si>
  <si>
    <t>122505325197200 </t>
  </si>
  <si>
    <t>CSC45290905900</t>
  </si>
  <si>
    <t>122505325197382 </t>
  </si>
  <si>
    <t>CSC45290905E00</t>
  </si>
  <si>
    <t>122505325192585 </t>
  </si>
  <si>
    <t>CSC45290905F00</t>
  </si>
  <si>
    <t>122505325192666 </t>
  </si>
  <si>
    <t>CSC45290906000</t>
  </si>
  <si>
    <t>122505325197463 </t>
  </si>
  <si>
    <t>CSC45290906200</t>
  </si>
  <si>
    <t>122505325197544 </t>
  </si>
  <si>
    <t>CSC45290906300</t>
  </si>
  <si>
    <t>122505325197625 </t>
  </si>
  <si>
    <t>CSC45290906500</t>
  </si>
  <si>
    <t>122505325197706 </t>
  </si>
  <si>
    <t>CSC45290906700</t>
  </si>
  <si>
    <t>122505325197897 </t>
  </si>
  <si>
    <t>CSC45290906800</t>
  </si>
  <si>
    <t>122505325197978 </t>
  </si>
  <si>
    <t>CSC45290906900</t>
  </si>
  <si>
    <t>122505325198001 </t>
  </si>
  <si>
    <t>CSC45290906A00</t>
  </si>
  <si>
    <t>122505325192747 </t>
  </si>
  <si>
    <t>CSC45290906B00</t>
  </si>
  <si>
    <t>122505325192828 </t>
  </si>
  <si>
    <t>CSC45290906C00</t>
  </si>
  <si>
    <t>122505325192909 </t>
  </si>
  <si>
    <t>CSC45290906S00</t>
  </si>
  <si>
    <t>122505325193042 </t>
  </si>
  <si>
    <t>CSC45290906V00</t>
  </si>
  <si>
    <t>122505325193123 </t>
  </si>
  <si>
    <t>CSC45290907300</t>
  </si>
  <si>
    <t>122505325198192 </t>
  </si>
  <si>
    <t>CSC45290907500</t>
  </si>
  <si>
    <t>122505325198273 </t>
  </si>
  <si>
    <t>CSC45290907600</t>
  </si>
  <si>
    <t>122505325198354 </t>
  </si>
  <si>
    <t>CSC45290907F00</t>
  </si>
  <si>
    <t>122505325441550 </t>
  </si>
  <si>
    <t>CSC45290907L00</t>
  </si>
  <si>
    <t>122505325193204 </t>
  </si>
  <si>
    <t>CSC45290907P00</t>
  </si>
  <si>
    <t>122505325193395 </t>
  </si>
  <si>
    <t>CSC45290907Q00</t>
  </si>
  <si>
    <t>122505325193476 </t>
  </si>
  <si>
    <t>CSC45290908200</t>
  </si>
  <si>
    <t>122505325198435 </t>
  </si>
  <si>
    <t>CSC45290908500</t>
  </si>
  <si>
    <t>122505325198516 </t>
  </si>
  <si>
    <t>CSC45290908B00</t>
  </si>
  <si>
    <t>122505325193557 </t>
  </si>
  <si>
    <t>CSC45290908C00</t>
  </si>
  <si>
    <t>122505325193638 </t>
  </si>
  <si>
    <t>CSC45290908D00</t>
  </si>
  <si>
    <t>122505325193719 </t>
  </si>
  <si>
    <t>CSC45290908E00</t>
  </si>
  <si>
    <t>122505325193808 </t>
  </si>
  <si>
    <t>CSC45290908T00</t>
  </si>
  <si>
    <t>122505325193980 </t>
  </si>
  <si>
    <t>CSC45290909100</t>
  </si>
  <si>
    <t>122505325198605 </t>
  </si>
  <si>
    <t>CSC45290909600</t>
  </si>
  <si>
    <t>122505325198788 </t>
  </si>
  <si>
    <t>CSC45290909A00</t>
  </si>
  <si>
    <t>122505325194014 </t>
  </si>
  <si>
    <t>CSC45290909C00</t>
  </si>
  <si>
    <t>122505325194103 </t>
  </si>
  <si>
    <t>CSC45290909D00</t>
  </si>
  <si>
    <t>122505325194286 </t>
  </si>
  <si>
    <t>CSC45290909E00</t>
  </si>
  <si>
    <t>122505325194367 </t>
  </si>
  <si>
    <t>CSC45290909F00</t>
  </si>
  <si>
    <t>122505325194448 </t>
  </si>
  <si>
    <t>CSC45290909J00</t>
  </si>
  <si>
    <t>122505325194529 </t>
  </si>
  <si>
    <t>CSC45290909T00</t>
  </si>
  <si>
    <t>122505325194600 </t>
  </si>
  <si>
    <t>CSC45290909U00</t>
  </si>
  <si>
    <t>122505325194790 </t>
  </si>
  <si>
    <t>CSC4529090A100</t>
  </si>
  <si>
    <t>122505325186186 </t>
  </si>
  <si>
    <t>CSC4529090A500</t>
  </si>
  <si>
    <t>122505325186267 </t>
  </si>
  <si>
    <t>CSC4529090A700</t>
  </si>
  <si>
    <t>122505325186348 </t>
  </si>
  <si>
    <t>CSC4529090AE00</t>
  </si>
  <si>
    <t>122505325186429 </t>
  </si>
  <si>
    <t>CSC4529090AG00</t>
  </si>
  <si>
    <t>122505325186500 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</si>
</sst>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J5" sqref="J5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39</v>
      </c>
      <c r="D9" s="12"/>
      <c r="E9" s="12"/>
      <c r="F9" s="12"/>
      <c r="G9" s="12"/>
      <c r="H9" s="12"/>
    </row>
    <row r="10" spans="2:36" x14ac:dyDescent="0.25">
      <c r="B10" s="17" t="s">
        <v>37</v>
      </c>
      <c r="C10" s="3">
        <v>45954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IFERROR(VLOOKUP(B13,Planilha4!$A$200:$I$697,2,0)," ")</f>
        <v xml:space="preserve"> </v>
      </c>
      <c r="D13" s="10" t="str">
        <f>IFERROR(VLOOKUP(B13,Planilha4!$A$200:$I$697,3,0)," ")</f>
        <v xml:space="preserve"> </v>
      </c>
      <c r="E13" s="11" t="str">
        <f>IFERROR(VLOOKUP(B13,Planilha4!$A$200:$I$697,4,0)," ")</f>
        <v xml:space="preserve"> </v>
      </c>
      <c r="F13" s="11" t="str">
        <f>IFERROR(VLOOKUP(B13,Planilha4!$A$200:$I$697,5,0)," ")</f>
        <v xml:space="preserve"> </v>
      </c>
      <c r="G13" s="11" t="str">
        <f>IFERROR(VLOOKUP(B13,Planilha4!$A$200:$I$697,6,0)," ")</f>
        <v xml:space="preserve"> </v>
      </c>
      <c r="H13" s="11" t="str">
        <f>IFERROR(VLOOKUP(B13,Planilha4!$A$200:$I$697,7,0)," ")</f>
        <v xml:space="preserve"> </v>
      </c>
      <c r="I13" s="11" t="str">
        <f>IFERROR(VLOOKUP(B13,Planilha4!$A$200:$I$697,8,0)," ")</f>
        <v xml:space="preserve"> </v>
      </c>
      <c r="J13" s="11" t="str">
        <f>IFERROR(VLOOKUP(B13,Planilha4!$A$200:$I$697,9,0),"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IFERROR(VLOOKUP(B14,Planilha4!$A$200:$I$697,2,0)," ")</f>
        <v xml:space="preserve"> </v>
      </c>
      <c r="D14" s="10" t="str">
        <f>IFERROR(VLOOKUP(B14,Planilha4!$A$200:$I$697,3,0)," ")</f>
        <v xml:space="preserve"> </v>
      </c>
      <c r="E14" s="11" t="str">
        <f>IFERROR(VLOOKUP(B14,Planilha4!$A$200:$I$697,4,0)," ")</f>
        <v xml:space="preserve"> </v>
      </c>
      <c r="F14" s="11" t="str">
        <f>IFERROR(VLOOKUP(B14,Planilha4!$A$200:$I$697,5,0)," ")</f>
        <v xml:space="preserve"> </v>
      </c>
      <c r="G14" s="11" t="str">
        <f>IFERROR(VLOOKUP(B14,Planilha4!$A$200:$I$697,6,0)," ")</f>
        <v xml:space="preserve"> </v>
      </c>
      <c r="H14" s="11" t="str">
        <f>IFERROR(VLOOKUP(B14,Planilha4!$A$200:$I$697,7,0)," ")</f>
        <v xml:space="preserve"> </v>
      </c>
      <c r="I14" s="11" t="str">
        <f>IFERROR(VLOOKUP(B14,Planilha4!$A$200:$I$697,8,0)," ")</f>
        <v xml:space="preserve"> </v>
      </c>
      <c r="J14" s="11" t="str">
        <f>IFERROR(VLOOKUP(B14,Planilha4!$A$200:$I$697,9,0),"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IFERROR(VLOOKUP(B15,Planilha4!$A$200:$I$697,2,0)," ")</f>
        <v xml:space="preserve"> </v>
      </c>
      <c r="D15" s="10" t="str">
        <f>IFERROR(VLOOKUP(B15,Planilha4!$A$200:$I$697,3,0)," ")</f>
        <v xml:space="preserve"> </v>
      </c>
      <c r="E15" s="11" t="str">
        <f>IFERROR(VLOOKUP(B15,Planilha4!$A$200:$I$697,4,0)," ")</f>
        <v xml:space="preserve"> </v>
      </c>
      <c r="F15" s="11" t="str">
        <f>IFERROR(VLOOKUP(B15,Planilha4!$A$200:$I$697,5,0)," ")</f>
        <v xml:space="preserve"> </v>
      </c>
      <c r="G15" s="11" t="str">
        <f>IFERROR(VLOOKUP(B15,Planilha4!$A$200:$I$697,6,0)," ")</f>
        <v xml:space="preserve"> </v>
      </c>
      <c r="H15" s="11" t="str">
        <f>IFERROR(VLOOKUP(B15,Planilha4!$A$200:$I$697,7,0)," ")</f>
        <v xml:space="preserve"> </v>
      </c>
      <c r="I15" s="11" t="str">
        <f>IFERROR(VLOOKUP(B15,Planilha4!$A$200:$I$697,8,0)," ")</f>
        <v xml:space="preserve"> </v>
      </c>
      <c r="J15" s="11" t="str">
        <f>IFERROR(VLOOKUP(B15,Planilha4!$A$200:$I$697,9,0),"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IFERROR(VLOOKUP(B16,Planilha4!$A$200:$I$697,2,0)," ")</f>
        <v xml:space="preserve"> </v>
      </c>
      <c r="D16" s="10" t="str">
        <f>IFERROR(VLOOKUP(B16,Planilha4!$A$200:$I$697,3,0)," ")</f>
        <v xml:space="preserve"> </v>
      </c>
      <c r="E16" s="11" t="str">
        <f>IFERROR(VLOOKUP(B16,Planilha4!$A$200:$I$697,4,0)," ")</f>
        <v xml:space="preserve"> </v>
      </c>
      <c r="F16" s="11" t="str">
        <f>IFERROR(VLOOKUP(B16,Planilha4!$A$200:$I$697,5,0)," ")</f>
        <v xml:space="preserve"> </v>
      </c>
      <c r="G16" s="11" t="str">
        <f>IFERROR(VLOOKUP(B16,Planilha4!$A$200:$I$697,6,0)," ")</f>
        <v xml:space="preserve"> </v>
      </c>
      <c r="H16" s="11" t="str">
        <f>IFERROR(VLOOKUP(B16,Planilha4!$A$200:$I$697,7,0)," ")</f>
        <v xml:space="preserve"> </v>
      </c>
      <c r="I16" s="11" t="str">
        <f>IFERROR(VLOOKUP(B16,Planilha4!$A$200:$I$697,8,0)," ")</f>
        <v xml:space="preserve"> </v>
      </c>
      <c r="J16" s="11" t="str">
        <f>IFERROR(VLOOKUP(B16,Planilha4!$A$200:$I$697,9,0),"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IFERROR(VLOOKUP(B17,Planilha4!$A$200:$I$697,2,0)," ")</f>
        <v xml:space="preserve"> </v>
      </c>
      <c r="D17" s="10" t="str">
        <f>IFERROR(VLOOKUP(B17,Planilha4!$A$200:$I$697,3,0)," ")</f>
        <v xml:space="preserve"> </v>
      </c>
      <c r="E17" s="11" t="str">
        <f>IFERROR(VLOOKUP(B17,Planilha4!$A$200:$I$697,4,0)," ")</f>
        <v xml:space="preserve"> </v>
      </c>
      <c r="F17" s="11" t="str">
        <f>IFERROR(VLOOKUP(B17,Planilha4!$A$200:$I$697,5,0)," ")</f>
        <v xml:space="preserve"> </v>
      </c>
      <c r="G17" s="11" t="str">
        <f>IFERROR(VLOOKUP(B17,Planilha4!$A$200:$I$697,6,0)," ")</f>
        <v xml:space="preserve"> </v>
      </c>
      <c r="H17" s="11" t="str">
        <f>IFERROR(VLOOKUP(B17,Planilha4!$A$200:$I$697,7,0)," ")</f>
        <v xml:space="preserve"> </v>
      </c>
      <c r="I17" s="11" t="str">
        <f>IFERROR(VLOOKUP(B17,Planilha4!$A$200:$I$697,8,0)," ")</f>
        <v xml:space="preserve"> </v>
      </c>
      <c r="J17" s="11" t="str">
        <f>IFERROR(VLOOKUP(B17,Planilha4!$A$200:$I$697,9,0),"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IFERROR(VLOOKUP(B18,Planilha4!$A$200:$I$697,2,0)," ")</f>
        <v xml:space="preserve"> </v>
      </c>
      <c r="D18" s="10" t="str">
        <f>IFERROR(VLOOKUP(B18,Planilha4!$A$200:$I$697,3,0)," ")</f>
        <v xml:space="preserve"> </v>
      </c>
      <c r="E18" s="11" t="str">
        <f>IFERROR(VLOOKUP(B18,Planilha4!$A$200:$I$697,4,0)," ")</f>
        <v xml:space="preserve"> </v>
      </c>
      <c r="F18" s="11" t="str">
        <f>IFERROR(VLOOKUP(B18,Planilha4!$A$200:$I$697,5,0)," ")</f>
        <v xml:space="preserve"> </v>
      </c>
      <c r="G18" s="11" t="str">
        <f>IFERROR(VLOOKUP(B18,Planilha4!$A$200:$I$697,6,0)," ")</f>
        <v xml:space="preserve"> </v>
      </c>
      <c r="H18" s="11" t="str">
        <f>IFERROR(VLOOKUP(B18,Planilha4!$A$200:$I$697,7,0)," ")</f>
        <v xml:space="preserve"> </v>
      </c>
      <c r="I18" s="11" t="str">
        <f>IFERROR(VLOOKUP(B18,Planilha4!$A$200:$I$697,8,0)," ")</f>
        <v xml:space="preserve"> </v>
      </c>
      <c r="J18" s="11" t="str">
        <f>IFERROR(VLOOKUP(B18,Planilha4!$A$200:$I$697,9,0),"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IFERROR(VLOOKUP(B19,Planilha4!$A$200:$I$697,2,0)," ")</f>
        <v xml:space="preserve"> </v>
      </c>
      <c r="D19" s="10" t="str">
        <f>IFERROR(VLOOKUP(B19,Planilha4!$A$200:$I$697,3,0)," ")</f>
        <v xml:space="preserve"> </v>
      </c>
      <c r="E19" s="11" t="str">
        <f>IFERROR(VLOOKUP(B19,Planilha4!$A$200:$I$697,4,0)," ")</f>
        <v xml:space="preserve"> </v>
      </c>
      <c r="F19" s="11" t="str">
        <f>IFERROR(VLOOKUP(B19,Planilha4!$A$200:$I$697,5,0)," ")</f>
        <v xml:space="preserve"> </v>
      </c>
      <c r="G19" s="11" t="str">
        <f>IFERROR(VLOOKUP(B19,Planilha4!$A$200:$I$697,6,0)," ")</f>
        <v xml:space="preserve"> </v>
      </c>
      <c r="H19" s="11" t="str">
        <f>IFERROR(VLOOKUP(B19,Planilha4!$A$200:$I$697,7,0)," ")</f>
        <v xml:space="preserve"> </v>
      </c>
      <c r="I19" s="11" t="str">
        <f>IFERROR(VLOOKUP(B19,Planilha4!$A$200:$I$697,8,0)," ")</f>
        <v xml:space="preserve"> </v>
      </c>
      <c r="J19" s="11" t="str">
        <f>IFERROR(VLOOKUP(B19,Planilha4!$A$200:$I$697,9,0),"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IFERROR(VLOOKUP(B20,Planilha4!$A$200:$I$697,2,0)," ")</f>
        <v xml:space="preserve"> </v>
      </c>
      <c r="D20" s="10" t="str">
        <f>IFERROR(VLOOKUP(B20,Planilha4!$A$200:$I$697,3,0)," ")</f>
        <v xml:space="preserve"> </v>
      </c>
      <c r="E20" s="11" t="str">
        <f>IFERROR(VLOOKUP(B20,Planilha4!$A$200:$I$697,4,0)," ")</f>
        <v xml:space="preserve"> </v>
      </c>
      <c r="F20" s="11" t="str">
        <f>IFERROR(VLOOKUP(B20,Planilha4!$A$200:$I$697,5,0)," ")</f>
        <v xml:space="preserve"> </v>
      </c>
      <c r="G20" s="11" t="str">
        <f>IFERROR(VLOOKUP(B20,Planilha4!$A$200:$I$697,6,0)," ")</f>
        <v xml:space="preserve"> </v>
      </c>
      <c r="H20" s="11" t="str">
        <f>IFERROR(VLOOKUP(B20,Planilha4!$A$200:$I$697,7,0)," ")</f>
        <v xml:space="preserve"> </v>
      </c>
      <c r="I20" s="11" t="str">
        <f>IFERROR(VLOOKUP(B20,Planilha4!$A$200:$I$697,8,0)," ")</f>
        <v xml:space="preserve"> </v>
      </c>
      <c r="J20" s="11" t="str">
        <f>IFERROR(VLOOKUP(B20,Planilha4!$A$200:$I$697,9,0),"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IFERROR(VLOOKUP(B21,Planilha4!$A$200:$I$697,2,0)," ")</f>
        <v xml:space="preserve"> </v>
      </c>
      <c r="D21" s="10" t="str">
        <f>IFERROR(VLOOKUP(B21,Planilha4!$A$200:$I$697,3,0)," ")</f>
        <v xml:space="preserve"> </v>
      </c>
      <c r="E21" s="11" t="str">
        <f>IFERROR(VLOOKUP(B21,Planilha4!$A$200:$I$697,4,0)," ")</f>
        <v xml:space="preserve"> </v>
      </c>
      <c r="F21" s="11" t="str">
        <f>IFERROR(VLOOKUP(B21,Planilha4!$A$200:$I$697,5,0)," ")</f>
        <v xml:space="preserve"> </v>
      </c>
      <c r="G21" s="11" t="str">
        <f>IFERROR(VLOOKUP(B21,Planilha4!$A$200:$I$697,6,0)," ")</f>
        <v xml:space="preserve"> </v>
      </c>
      <c r="H21" s="11" t="str">
        <f>IFERROR(VLOOKUP(B21,Planilha4!$A$200:$I$697,7,0)," ")</f>
        <v xml:space="preserve"> </v>
      </c>
      <c r="I21" s="11" t="str">
        <f>IFERROR(VLOOKUP(B21,Planilha4!$A$200:$I$697,8,0)," ")</f>
        <v xml:space="preserve"> </v>
      </c>
      <c r="J21" s="11" t="str">
        <f>IFERROR(VLOOKUP(B21,Planilha4!$A$200:$I$697,9,0),"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IFERROR(VLOOKUP(B22,Planilha4!$A$200:$I$697,2,0)," ")</f>
        <v xml:space="preserve"> </v>
      </c>
      <c r="D22" s="10" t="str">
        <f>IFERROR(VLOOKUP(B22,Planilha4!$A$200:$I$697,3,0)," ")</f>
        <v xml:space="preserve"> </v>
      </c>
      <c r="E22" s="11" t="str">
        <f>IFERROR(VLOOKUP(B22,Planilha4!$A$200:$I$697,4,0)," ")</f>
        <v xml:space="preserve"> </v>
      </c>
      <c r="F22" s="11" t="str">
        <f>IFERROR(VLOOKUP(B22,Planilha4!$A$200:$I$697,5,0)," ")</f>
        <v xml:space="preserve"> </v>
      </c>
      <c r="G22" s="11" t="str">
        <f>IFERROR(VLOOKUP(B22,Planilha4!$A$200:$I$697,6,0)," ")</f>
        <v xml:space="preserve"> </v>
      </c>
      <c r="H22" s="11" t="str">
        <f>IFERROR(VLOOKUP(B22,Planilha4!$A$200:$I$697,7,0)," ")</f>
        <v xml:space="preserve"> </v>
      </c>
      <c r="I22" s="11" t="str">
        <f>IFERROR(VLOOKUP(B22,Planilha4!$A$200:$I$697,8,0)," ")</f>
        <v xml:space="preserve"> </v>
      </c>
      <c r="J22" s="11" t="str">
        <f>IFERROR(VLOOKUP(B22,Planilha4!$A$200:$I$697,9,0),"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IFERROR(VLOOKUP(B23,Planilha4!$A$200:$I$697,2,0)," ")</f>
        <v xml:space="preserve"> </v>
      </c>
      <c r="D23" s="10" t="str">
        <f>IFERROR(VLOOKUP(B23,Planilha4!$A$200:$I$697,3,0)," ")</f>
        <v xml:space="preserve"> </v>
      </c>
      <c r="E23" s="11" t="str">
        <f>IFERROR(VLOOKUP(B23,Planilha4!$A$200:$I$697,4,0)," ")</f>
        <v xml:space="preserve"> </v>
      </c>
      <c r="F23" s="11" t="str">
        <f>IFERROR(VLOOKUP(B23,Planilha4!$A$200:$I$697,5,0)," ")</f>
        <v xml:space="preserve"> </v>
      </c>
      <c r="G23" s="11" t="str">
        <f>IFERROR(VLOOKUP(B23,Planilha4!$A$200:$I$697,6,0)," ")</f>
        <v xml:space="preserve"> </v>
      </c>
      <c r="H23" s="11" t="str">
        <f>IFERROR(VLOOKUP(B23,Planilha4!$A$200:$I$697,7,0)," ")</f>
        <v xml:space="preserve"> </v>
      </c>
      <c r="I23" s="11" t="str">
        <f>IFERROR(VLOOKUP(B23,Planilha4!$A$200:$I$697,8,0)," ")</f>
        <v xml:space="preserve"> </v>
      </c>
      <c r="J23" s="11" t="str">
        <f>IFERROR(VLOOKUP(B23,Planilha4!$A$200:$I$697,9,0),"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IFERROR(VLOOKUP(B24,Planilha4!$A$200:$I$697,2,0)," ")</f>
        <v xml:space="preserve"> </v>
      </c>
      <c r="D24" s="10" t="str">
        <f>IFERROR(VLOOKUP(B24,Planilha4!$A$200:$I$697,3,0)," ")</f>
        <v xml:space="preserve"> </v>
      </c>
      <c r="E24" s="11" t="str">
        <f>IFERROR(VLOOKUP(B24,Planilha4!$A$200:$I$697,4,0)," ")</f>
        <v xml:space="preserve"> </v>
      </c>
      <c r="F24" s="11" t="str">
        <f>IFERROR(VLOOKUP(B24,Planilha4!$A$200:$I$697,5,0)," ")</f>
        <v xml:space="preserve"> </v>
      </c>
      <c r="G24" s="11" t="str">
        <f>IFERROR(VLOOKUP(B24,Planilha4!$A$200:$I$697,6,0)," ")</f>
        <v xml:space="preserve"> </v>
      </c>
      <c r="H24" s="11" t="str">
        <f>IFERROR(VLOOKUP(B24,Planilha4!$A$200:$I$697,7,0)," ")</f>
        <v xml:space="preserve"> </v>
      </c>
      <c r="I24" s="11" t="str">
        <f>IFERROR(VLOOKUP(B24,Planilha4!$A$200:$I$697,8,0)," ")</f>
        <v xml:space="preserve"> </v>
      </c>
      <c r="J24" s="11" t="str">
        <f>IFERROR(VLOOKUP(B24,Planilha4!$A$200:$I$697,9,0),"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IFERROR(VLOOKUP(B25,Planilha4!$A$200:$I$697,2,0)," ")</f>
        <v xml:space="preserve"> </v>
      </c>
      <c r="D25" s="10" t="str">
        <f>IFERROR(VLOOKUP(B25,Planilha4!$A$200:$I$697,3,0)," ")</f>
        <v xml:space="preserve"> </v>
      </c>
      <c r="E25" s="11" t="str">
        <f>IFERROR(VLOOKUP(B25,Planilha4!$A$200:$I$697,4,0)," ")</f>
        <v xml:space="preserve"> </v>
      </c>
      <c r="F25" s="11" t="str">
        <f>IFERROR(VLOOKUP(B25,Planilha4!$A$200:$I$697,5,0)," ")</f>
        <v xml:space="preserve"> </v>
      </c>
      <c r="G25" s="11" t="str">
        <f>IFERROR(VLOOKUP(B25,Planilha4!$A$200:$I$697,6,0)," ")</f>
        <v xml:space="preserve"> </v>
      </c>
      <c r="H25" s="11" t="str">
        <f>IFERROR(VLOOKUP(B25,Planilha4!$A$200:$I$697,7,0)," ")</f>
        <v xml:space="preserve"> </v>
      </c>
      <c r="I25" s="11" t="str">
        <f>IFERROR(VLOOKUP(B25,Planilha4!$A$200:$I$697,8,0)," ")</f>
        <v xml:space="preserve"> </v>
      </c>
      <c r="J25" s="11" t="str">
        <f>IFERROR(VLOOKUP(B25,Planilha4!$A$200:$I$697,9,0),"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IFERROR(VLOOKUP(B26,Planilha4!$A$200:$I$697,2,0)," ")</f>
        <v xml:space="preserve"> </v>
      </c>
      <c r="D26" s="10" t="str">
        <f>IFERROR(VLOOKUP(B26,Planilha4!$A$200:$I$697,3,0)," ")</f>
        <v xml:space="preserve"> </v>
      </c>
      <c r="E26" s="11" t="str">
        <f>IFERROR(VLOOKUP(B26,Planilha4!$A$200:$I$697,4,0)," ")</f>
        <v xml:space="preserve"> </v>
      </c>
      <c r="F26" s="11" t="str">
        <f>IFERROR(VLOOKUP(B26,Planilha4!$A$200:$I$697,5,0)," ")</f>
        <v xml:space="preserve"> </v>
      </c>
      <c r="G26" s="11" t="str">
        <f>IFERROR(VLOOKUP(B26,Planilha4!$A$200:$I$697,6,0)," ")</f>
        <v xml:space="preserve"> </v>
      </c>
      <c r="H26" s="11" t="str">
        <f>IFERROR(VLOOKUP(B26,Planilha4!$A$200:$I$697,7,0)," ")</f>
        <v xml:space="preserve"> </v>
      </c>
      <c r="I26" s="11" t="str">
        <f>IFERROR(VLOOKUP(B26,Planilha4!$A$200:$I$697,8,0)," ")</f>
        <v xml:space="preserve"> </v>
      </c>
      <c r="J26" s="11" t="str">
        <f>IFERROR(VLOOKUP(B26,Planilha4!$A$200:$I$697,9,0),"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IFERROR(VLOOKUP(B27,Planilha4!$A$200:$I$697,2,0)," ")</f>
        <v xml:space="preserve"> </v>
      </c>
      <c r="D27" s="10" t="str">
        <f>IFERROR(VLOOKUP(B27,Planilha4!$A$200:$I$697,3,0)," ")</f>
        <v xml:space="preserve"> </v>
      </c>
      <c r="E27" s="11" t="str">
        <f>IFERROR(VLOOKUP(B27,Planilha4!$A$200:$I$697,4,0)," ")</f>
        <v xml:space="preserve"> </v>
      </c>
      <c r="F27" s="11" t="str">
        <f>IFERROR(VLOOKUP(B27,Planilha4!$A$200:$I$697,5,0)," ")</f>
        <v xml:space="preserve"> </v>
      </c>
      <c r="G27" s="11" t="str">
        <f>IFERROR(VLOOKUP(B27,Planilha4!$A$200:$I$697,6,0)," ")</f>
        <v xml:space="preserve"> </v>
      </c>
      <c r="H27" s="11" t="str">
        <f>IFERROR(VLOOKUP(B27,Planilha4!$A$200:$I$697,7,0)," ")</f>
        <v xml:space="preserve"> </v>
      </c>
      <c r="I27" s="11" t="str">
        <f>IFERROR(VLOOKUP(B27,Planilha4!$A$200:$I$697,8,0)," ")</f>
        <v xml:space="preserve"> </v>
      </c>
      <c r="J27" s="11" t="str">
        <f>IFERROR(VLOOKUP(B27,Planilha4!$A$200:$I$697,9,0),"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IFERROR(VLOOKUP(B28,Planilha4!$A$200:$I$697,2,0)," ")</f>
        <v xml:space="preserve"> </v>
      </c>
      <c r="D28" s="10" t="str">
        <f>IFERROR(VLOOKUP(B28,Planilha4!$A$200:$I$697,3,0)," ")</f>
        <v xml:space="preserve"> </v>
      </c>
      <c r="E28" s="11" t="str">
        <f>IFERROR(VLOOKUP(B28,Planilha4!$A$200:$I$697,4,0)," ")</f>
        <v xml:space="preserve"> </v>
      </c>
      <c r="F28" s="11" t="str">
        <f>IFERROR(VLOOKUP(B28,Planilha4!$A$200:$I$697,5,0)," ")</f>
        <v xml:space="preserve"> </v>
      </c>
      <c r="G28" s="11" t="str">
        <f>IFERROR(VLOOKUP(B28,Planilha4!$A$200:$I$697,6,0)," ")</f>
        <v xml:space="preserve"> </v>
      </c>
      <c r="H28" s="11" t="str">
        <f>IFERROR(VLOOKUP(B28,Planilha4!$A$200:$I$697,7,0)," ")</f>
        <v xml:space="preserve"> </v>
      </c>
      <c r="I28" s="11" t="str">
        <f>IFERROR(VLOOKUP(B28,Planilha4!$A$200:$I$697,8,0)," ")</f>
        <v xml:space="preserve"> </v>
      </c>
      <c r="J28" s="11" t="str">
        <f>IFERROR(VLOOKUP(B28,Planilha4!$A$200:$I$697,9,0),"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IFERROR(VLOOKUP(B29,Planilha4!$A$200:$I$697,2,0)," ")</f>
        <v xml:space="preserve"> </v>
      </c>
      <c r="D29" s="10" t="str">
        <f>IFERROR(VLOOKUP(B29,Planilha4!$A$200:$I$697,3,0)," ")</f>
        <v xml:space="preserve"> </v>
      </c>
      <c r="E29" s="11" t="str">
        <f>IFERROR(VLOOKUP(B29,Planilha4!$A$200:$I$697,4,0)," ")</f>
        <v xml:space="preserve"> </v>
      </c>
      <c r="F29" s="11" t="str">
        <f>IFERROR(VLOOKUP(B29,Planilha4!$A$200:$I$697,5,0)," ")</f>
        <v xml:space="preserve"> </v>
      </c>
      <c r="G29" s="11" t="str">
        <f>IFERROR(VLOOKUP(B29,Planilha4!$A$200:$I$697,6,0)," ")</f>
        <v xml:space="preserve"> </v>
      </c>
      <c r="H29" s="11" t="str">
        <f>IFERROR(VLOOKUP(B29,Planilha4!$A$200:$I$697,7,0)," ")</f>
        <v xml:space="preserve"> </v>
      </c>
      <c r="I29" s="11" t="str">
        <f>IFERROR(VLOOKUP(B29,Planilha4!$A$200:$I$697,8,0)," ")</f>
        <v xml:space="preserve"> </v>
      </c>
      <c r="J29" s="11" t="str">
        <f>IFERROR(VLOOKUP(B29,Planilha4!$A$200:$I$697,9,0),"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IFERROR(VLOOKUP(B30,Planilha4!$A$200:$I$697,2,0)," ")</f>
        <v xml:space="preserve"> </v>
      </c>
      <c r="D30" s="10" t="str">
        <f>IFERROR(VLOOKUP(B30,Planilha4!$A$200:$I$697,3,0)," ")</f>
        <v xml:space="preserve"> </v>
      </c>
      <c r="E30" s="11" t="str">
        <f>IFERROR(VLOOKUP(B30,Planilha4!$A$200:$I$697,4,0)," ")</f>
        <v xml:space="preserve"> </v>
      </c>
      <c r="F30" s="11" t="str">
        <f>IFERROR(VLOOKUP(B30,Planilha4!$A$200:$I$697,5,0)," ")</f>
        <v xml:space="preserve"> </v>
      </c>
      <c r="G30" s="11" t="str">
        <f>IFERROR(VLOOKUP(B30,Planilha4!$A$200:$I$697,6,0)," ")</f>
        <v xml:space="preserve"> </v>
      </c>
      <c r="H30" s="11" t="str">
        <f>IFERROR(VLOOKUP(B30,Planilha4!$A$200:$I$697,7,0)," ")</f>
        <v xml:space="preserve"> </v>
      </c>
      <c r="I30" s="11" t="str">
        <f>IFERROR(VLOOKUP(B30,Planilha4!$A$200:$I$697,8,0)," ")</f>
        <v xml:space="preserve"> </v>
      </c>
      <c r="J30" s="11" t="str">
        <f>IFERROR(VLOOKUP(B30,Planilha4!$A$200:$I$697,9,0),"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IFERROR(VLOOKUP(B31,Planilha4!$A$200:$I$697,2,0)," ")</f>
        <v xml:space="preserve"> </v>
      </c>
      <c r="D31" s="10" t="str">
        <f>IFERROR(VLOOKUP(B31,Planilha4!$A$200:$I$697,3,0)," ")</f>
        <v xml:space="preserve"> </v>
      </c>
      <c r="E31" s="11" t="str">
        <f>IFERROR(VLOOKUP(B31,Planilha4!$A$200:$I$697,4,0)," ")</f>
        <v xml:space="preserve"> </v>
      </c>
      <c r="F31" s="11" t="str">
        <f>IFERROR(VLOOKUP(B31,Planilha4!$A$200:$I$697,5,0)," ")</f>
        <v xml:space="preserve"> </v>
      </c>
      <c r="G31" s="11" t="str">
        <f>IFERROR(VLOOKUP(B31,Planilha4!$A$200:$I$697,6,0)," ")</f>
        <v xml:space="preserve"> </v>
      </c>
      <c r="H31" s="11" t="str">
        <f>IFERROR(VLOOKUP(B31,Planilha4!$A$200:$I$697,7,0)," ")</f>
        <v xml:space="preserve"> </v>
      </c>
      <c r="I31" s="11" t="str">
        <f>IFERROR(VLOOKUP(B31,Planilha4!$A$200:$I$697,8,0)," ")</f>
        <v xml:space="preserve"> </v>
      </c>
      <c r="J31" s="11" t="str">
        <f>IFERROR(VLOOKUP(B31,Planilha4!$A$200:$I$697,9,0),"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IFERROR(VLOOKUP(B32,Planilha4!$A$200:$I$697,2,0)," ")</f>
        <v xml:space="preserve"> </v>
      </c>
      <c r="D32" s="10" t="str">
        <f>IFERROR(VLOOKUP(B32,Planilha4!$A$200:$I$697,3,0)," ")</f>
        <v xml:space="preserve"> </v>
      </c>
      <c r="E32" s="11" t="str">
        <f>IFERROR(VLOOKUP(B32,Planilha4!$A$200:$I$697,4,0)," ")</f>
        <v xml:space="preserve"> </v>
      </c>
      <c r="F32" s="11" t="str">
        <f>IFERROR(VLOOKUP(B32,Planilha4!$A$200:$I$697,5,0)," ")</f>
        <v xml:space="preserve"> </v>
      </c>
      <c r="G32" s="11" t="str">
        <f>IFERROR(VLOOKUP(B32,Planilha4!$A$200:$I$697,6,0)," ")</f>
        <v xml:space="preserve"> </v>
      </c>
      <c r="H32" s="11" t="str">
        <f>IFERROR(VLOOKUP(B32,Planilha4!$A$200:$I$697,7,0)," ")</f>
        <v xml:space="preserve"> </v>
      </c>
      <c r="I32" s="11" t="str">
        <f>IFERROR(VLOOKUP(B32,Planilha4!$A$200:$I$697,8,0)," ")</f>
        <v xml:space="preserve"> </v>
      </c>
      <c r="J32" s="11" t="str">
        <f>IFERROR(VLOOKUP(B32,Planilha4!$A$200:$I$697,9,0),"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IFERROR(VLOOKUP(B33,Planilha4!$A$200:$I$697,2,0)," ")</f>
        <v xml:space="preserve"> </v>
      </c>
      <c r="D33" s="10" t="str">
        <f>IFERROR(VLOOKUP(B33,Planilha4!$A$200:$I$697,3,0)," ")</f>
        <v xml:space="preserve"> </v>
      </c>
      <c r="E33" s="11" t="str">
        <f>IFERROR(VLOOKUP(B33,Planilha4!$A$200:$I$697,4,0)," ")</f>
        <v xml:space="preserve"> </v>
      </c>
      <c r="F33" s="11" t="str">
        <f>IFERROR(VLOOKUP(B33,Planilha4!$A$200:$I$697,5,0)," ")</f>
        <v xml:space="preserve"> </v>
      </c>
      <c r="G33" s="11" t="str">
        <f>IFERROR(VLOOKUP(B33,Planilha4!$A$200:$I$697,6,0)," ")</f>
        <v xml:space="preserve"> </v>
      </c>
      <c r="H33" s="11" t="str">
        <f>IFERROR(VLOOKUP(B33,Planilha4!$A$200:$I$697,7,0)," ")</f>
        <v xml:space="preserve"> </v>
      </c>
      <c r="I33" s="11" t="str">
        <f>IFERROR(VLOOKUP(B33,Planilha4!$A$200:$I$697,8,0)," ")</f>
        <v xml:space="preserve"> </v>
      </c>
      <c r="J33" s="11" t="str">
        <f>IFERROR(VLOOKUP(B33,Planilha4!$A$200:$I$697,9,0),"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IFERROR(VLOOKUP(B34,Planilha4!$A$200:$I$697,2,0)," ")</f>
        <v xml:space="preserve"> </v>
      </c>
      <c r="D34" s="10" t="str">
        <f>IFERROR(VLOOKUP(B34,Planilha4!$A$200:$I$697,3,0)," ")</f>
        <v xml:space="preserve"> </v>
      </c>
      <c r="E34" s="11" t="str">
        <f>IFERROR(VLOOKUP(B34,Planilha4!$A$200:$I$697,4,0)," ")</f>
        <v xml:space="preserve"> </v>
      </c>
      <c r="F34" s="11" t="str">
        <f>IFERROR(VLOOKUP(B34,Planilha4!$A$200:$I$697,5,0)," ")</f>
        <v xml:space="preserve"> </v>
      </c>
      <c r="G34" s="11" t="str">
        <f>IFERROR(VLOOKUP(B34,Planilha4!$A$200:$I$697,6,0)," ")</f>
        <v xml:space="preserve"> </v>
      </c>
      <c r="H34" s="11" t="str">
        <f>IFERROR(VLOOKUP(B34,Planilha4!$A$200:$I$697,7,0)," ")</f>
        <v xml:space="preserve"> </v>
      </c>
      <c r="I34" s="11" t="str">
        <f>IFERROR(VLOOKUP(B34,Planilha4!$A$200:$I$697,8,0)," ")</f>
        <v xml:space="preserve"> </v>
      </c>
      <c r="J34" s="11" t="str">
        <f>IFERROR(VLOOKUP(B34,Planilha4!$A$200:$I$697,9,0),"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IFERROR(VLOOKUP(B35,Planilha4!$A$200:$I$697,2,0)," ")</f>
        <v xml:space="preserve"> </v>
      </c>
      <c r="D35" s="10" t="str">
        <f>IFERROR(VLOOKUP(B35,Planilha4!$A$200:$I$697,3,0)," ")</f>
        <v xml:space="preserve"> </v>
      </c>
      <c r="E35" s="11" t="str">
        <f>IFERROR(VLOOKUP(B35,Planilha4!$A$200:$I$697,4,0)," ")</f>
        <v xml:space="preserve"> </v>
      </c>
      <c r="F35" s="11" t="str">
        <f>IFERROR(VLOOKUP(B35,Planilha4!$A$200:$I$697,5,0)," ")</f>
        <v xml:space="preserve"> </v>
      </c>
      <c r="G35" s="11" t="str">
        <f>IFERROR(VLOOKUP(B35,Planilha4!$A$200:$I$697,6,0)," ")</f>
        <v xml:space="preserve"> </v>
      </c>
      <c r="H35" s="11" t="str">
        <f>IFERROR(VLOOKUP(B35,Planilha4!$A$200:$I$697,7,0)," ")</f>
        <v xml:space="preserve"> </v>
      </c>
      <c r="I35" s="11" t="str">
        <f>IFERROR(VLOOKUP(B35,Planilha4!$A$200:$I$697,8,0)," ")</f>
        <v xml:space="preserve"> </v>
      </c>
      <c r="J35" s="11" t="str">
        <f>IFERROR(VLOOKUP(B35,Planilha4!$A$200:$I$697,9,0),"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IFERROR(VLOOKUP(B36,Planilha4!$A$200:$I$697,2,0)," ")</f>
        <v xml:space="preserve"> </v>
      </c>
      <c r="D36" s="10" t="str">
        <f>IFERROR(VLOOKUP(B36,Planilha4!$A$200:$I$697,3,0)," ")</f>
        <v xml:space="preserve"> </v>
      </c>
      <c r="E36" s="11" t="str">
        <f>IFERROR(VLOOKUP(B36,Planilha4!$A$200:$I$697,4,0)," ")</f>
        <v xml:space="preserve"> </v>
      </c>
      <c r="F36" s="11" t="str">
        <f>IFERROR(VLOOKUP(B36,Planilha4!$A$200:$I$697,5,0)," ")</f>
        <v xml:space="preserve"> </v>
      </c>
      <c r="G36" s="11" t="str">
        <f>IFERROR(VLOOKUP(B36,Planilha4!$A$200:$I$697,6,0)," ")</f>
        <v xml:space="preserve"> </v>
      </c>
      <c r="H36" s="11" t="str">
        <f>IFERROR(VLOOKUP(B36,Planilha4!$A$200:$I$697,7,0)," ")</f>
        <v xml:space="preserve"> </v>
      </c>
      <c r="I36" s="11" t="str">
        <f>IFERROR(VLOOKUP(B36,Planilha4!$A$200:$I$697,8,0)," ")</f>
        <v xml:space="preserve"> </v>
      </c>
      <c r="J36" s="11" t="str">
        <f>IFERROR(VLOOKUP(B36,Planilha4!$A$200:$I$697,9,0),"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IFERROR(VLOOKUP(B37,Planilha4!$A$200:$I$697,2,0)," ")</f>
        <v xml:space="preserve"> </v>
      </c>
      <c r="D37" s="10" t="str">
        <f>IFERROR(VLOOKUP(B37,Planilha4!$A$200:$I$697,3,0)," ")</f>
        <v xml:space="preserve"> </v>
      </c>
      <c r="E37" s="11" t="str">
        <f>IFERROR(VLOOKUP(B37,Planilha4!$A$200:$I$697,4,0)," ")</f>
        <v xml:space="preserve"> </v>
      </c>
      <c r="F37" s="11" t="str">
        <f>IFERROR(VLOOKUP(B37,Planilha4!$A$200:$I$697,5,0)," ")</f>
        <v xml:space="preserve"> </v>
      </c>
      <c r="G37" s="11" t="str">
        <f>IFERROR(VLOOKUP(B37,Planilha4!$A$200:$I$697,6,0)," ")</f>
        <v xml:space="preserve"> </v>
      </c>
      <c r="H37" s="11" t="str">
        <f>IFERROR(VLOOKUP(B37,Planilha4!$A$200:$I$697,7,0)," ")</f>
        <v xml:space="preserve"> </v>
      </c>
      <c r="I37" s="11" t="str">
        <f>IFERROR(VLOOKUP(B37,Planilha4!$A$200:$I$697,8,0)," ")</f>
        <v xml:space="preserve"> </v>
      </c>
      <c r="J37" s="11" t="str">
        <f>IFERROR(VLOOKUP(B37,Planilha4!$A$200:$I$697,9,0),"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IFERROR(VLOOKUP(B38,Planilha4!$A$200:$I$697,2,0)," ")</f>
        <v xml:space="preserve"> </v>
      </c>
      <c r="D38" s="10" t="str">
        <f>IFERROR(VLOOKUP(B38,Planilha4!$A$200:$I$697,3,0)," ")</f>
        <v xml:space="preserve"> </v>
      </c>
      <c r="E38" s="11" t="str">
        <f>IFERROR(VLOOKUP(B38,Planilha4!$A$200:$I$697,4,0)," ")</f>
        <v xml:space="preserve"> </v>
      </c>
      <c r="F38" s="11" t="str">
        <f>IFERROR(VLOOKUP(B38,Planilha4!$A$200:$I$697,5,0)," ")</f>
        <v xml:space="preserve"> </v>
      </c>
      <c r="G38" s="11" t="str">
        <f>IFERROR(VLOOKUP(B38,Planilha4!$A$200:$I$697,6,0)," ")</f>
        <v xml:space="preserve"> </v>
      </c>
      <c r="H38" s="11" t="str">
        <f>IFERROR(VLOOKUP(B38,Planilha4!$A$200:$I$697,7,0)," ")</f>
        <v xml:space="preserve"> </v>
      </c>
      <c r="I38" s="11" t="str">
        <f>IFERROR(VLOOKUP(B38,Planilha4!$A$200:$I$697,8,0)," ")</f>
        <v xml:space="preserve"> </v>
      </c>
      <c r="J38" s="11" t="str">
        <f>IFERROR(VLOOKUP(B38,Planilha4!$A$200:$I$697,9,0)," ")</f>
        <v xml:space="preserve"> </v>
      </c>
    </row>
    <row r="39" spans="2:36" ht="15.75" customHeight="1" x14ac:dyDescent="0.25">
      <c r="B39" s="25"/>
      <c r="C39" s="10" t="str">
        <f>IFERROR(VLOOKUP(B39,Planilha4!$A$200:$I$697,2,0)," ")</f>
        <v xml:space="preserve"> </v>
      </c>
      <c r="D39" s="10" t="str">
        <f>IFERROR(VLOOKUP(B39,Planilha4!$A$200:$I$697,3,0)," ")</f>
        <v xml:space="preserve"> </v>
      </c>
      <c r="E39" s="11" t="str">
        <f>IFERROR(VLOOKUP(B39,Planilha4!$A$200:$I$697,4,0)," ")</f>
        <v xml:space="preserve"> </v>
      </c>
      <c r="F39" s="11" t="str">
        <f>IFERROR(VLOOKUP(B39,Planilha4!$A$200:$I$697,5,0)," ")</f>
        <v xml:space="preserve"> </v>
      </c>
      <c r="G39" s="11" t="str">
        <f>IFERROR(VLOOKUP(B39,Planilha4!$A$200:$I$697,6,0)," ")</f>
        <v xml:space="preserve"> </v>
      </c>
      <c r="H39" s="11" t="str">
        <f>IFERROR(VLOOKUP(B39,Planilha4!$A$200:$I$697,7,0)," ")</f>
        <v xml:space="preserve"> </v>
      </c>
      <c r="I39" s="11" t="str">
        <f>IFERROR(VLOOKUP(B39,Planilha4!$A$200:$I$697,8,0)," ")</f>
        <v xml:space="preserve"> </v>
      </c>
      <c r="J39" s="11" t="str">
        <f>IFERROR(VLOOKUP(B39,Planilha4!$A$200:$I$697,9,0)," ")</f>
        <v xml:space="preserve"> </v>
      </c>
    </row>
    <row r="40" spans="2:36" ht="15.75" customHeight="1" x14ac:dyDescent="0.25">
      <c r="B40" s="25"/>
      <c r="C40" s="10" t="str">
        <f>IFERROR(VLOOKUP(B40,Planilha4!$A$200:$I$697,2,0)," ")</f>
        <v xml:space="preserve"> </v>
      </c>
      <c r="D40" s="10" t="str">
        <f>IFERROR(VLOOKUP(B40,Planilha4!$A$200:$I$697,3,0)," ")</f>
        <v xml:space="preserve"> </v>
      </c>
      <c r="E40" s="11" t="str">
        <f>IFERROR(VLOOKUP(B40,Planilha4!$A$200:$I$697,4,0)," ")</f>
        <v xml:space="preserve"> </v>
      </c>
      <c r="F40" s="11" t="str">
        <f>IFERROR(VLOOKUP(B40,Planilha4!$A$200:$I$697,5,0)," ")</f>
        <v xml:space="preserve"> </v>
      </c>
      <c r="G40" s="11" t="str">
        <f>IFERROR(VLOOKUP(B40,Planilha4!$A$200:$I$697,6,0)," ")</f>
        <v xml:space="preserve"> </v>
      </c>
      <c r="H40" s="11" t="str">
        <f>IFERROR(VLOOKUP(B40,Planilha4!$A$200:$I$697,7,0)," ")</f>
        <v xml:space="preserve"> </v>
      </c>
      <c r="I40" s="11" t="str">
        <f>IFERROR(VLOOKUP(B40,Planilha4!$A$200:$I$697,8,0)," ")</f>
        <v xml:space="preserve"> </v>
      </c>
      <c r="J40" s="11" t="str">
        <f>IFERROR(VLOOKUP(B40,Planilha4!$A$200:$I$697,9,0)," ")</f>
        <v xml:space="preserve"> </v>
      </c>
    </row>
    <row r="41" spans="2:36" ht="15.75" customHeight="1" x14ac:dyDescent="0.25">
      <c r="B41" s="25"/>
      <c r="C41" s="10" t="str">
        <f>IFERROR(VLOOKUP(B41,Planilha4!$A$200:$I$697,2,0)," ")</f>
        <v xml:space="preserve"> </v>
      </c>
      <c r="D41" s="10" t="str">
        <f>IFERROR(VLOOKUP(B41,Planilha4!$A$200:$I$697,3,0)," ")</f>
        <v xml:space="preserve"> </v>
      </c>
      <c r="E41" s="11" t="str">
        <f>IFERROR(VLOOKUP(B41,Planilha4!$A$200:$I$697,4,0)," ")</f>
        <v xml:space="preserve"> </v>
      </c>
      <c r="F41" s="11" t="str">
        <f>IFERROR(VLOOKUP(B41,Planilha4!$A$200:$I$697,5,0)," ")</f>
        <v xml:space="preserve"> </v>
      </c>
      <c r="G41" s="11" t="str">
        <f>IFERROR(VLOOKUP(B41,Planilha4!$A$200:$I$697,6,0)," ")</f>
        <v xml:space="preserve"> </v>
      </c>
      <c r="H41" s="11" t="str">
        <f>IFERROR(VLOOKUP(B41,Planilha4!$A$200:$I$697,7,0)," ")</f>
        <v xml:space="preserve"> </v>
      </c>
      <c r="I41" s="11" t="str">
        <f>IFERROR(VLOOKUP(B41,Planilha4!$A$200:$I$697,8,0)," ")</f>
        <v xml:space="preserve"> </v>
      </c>
      <c r="J41" s="11" t="str">
        <f>IFERROR(VLOOKUP(B41,Planilha4!$A$200:$I$697,9,0)," ")</f>
        <v xml:space="preserve"> </v>
      </c>
    </row>
    <row r="42" spans="2:36" ht="15.75" customHeight="1" x14ac:dyDescent="0.25">
      <c r="B42" s="25"/>
      <c r="C42" s="10" t="str">
        <f>IFERROR(VLOOKUP(B42,Planilha4!$A$200:$I$697,2,0)," ")</f>
        <v xml:space="preserve"> </v>
      </c>
      <c r="D42" s="10" t="str">
        <f>IFERROR(VLOOKUP(B42,Planilha4!$A$200:$I$697,3,0)," ")</f>
        <v xml:space="preserve"> </v>
      </c>
      <c r="E42" s="11" t="str">
        <f>IFERROR(VLOOKUP(B42,Planilha4!$A$200:$I$697,4,0)," ")</f>
        <v xml:space="preserve"> </v>
      </c>
      <c r="F42" s="11" t="str">
        <f>IFERROR(VLOOKUP(B42,Planilha4!$A$200:$I$697,5,0)," ")</f>
        <v xml:space="preserve"> </v>
      </c>
      <c r="G42" s="11" t="str">
        <f>IFERROR(VLOOKUP(B42,Planilha4!$A$200:$I$697,6,0)," ")</f>
        <v xml:space="preserve"> </v>
      </c>
      <c r="H42" s="11" t="str">
        <f>IFERROR(VLOOKUP(B42,Planilha4!$A$200:$I$697,7,0)," ")</f>
        <v xml:space="preserve"> </v>
      </c>
      <c r="I42" s="11" t="str">
        <f>IFERROR(VLOOKUP(B42,Planilha4!$A$200:$I$697,8,0)," ")</f>
        <v xml:space="preserve"> </v>
      </c>
      <c r="J42" s="11" t="str">
        <f>IFERROR(VLOOKUP(B42,Planilha4!$A$200:$I$697,9,0)," ")</f>
        <v xml:space="preserve"> </v>
      </c>
    </row>
    <row r="43" spans="2:36" x14ac:dyDescent="0.25">
      <c r="B43" s="25"/>
      <c r="C43" s="10" t="str">
        <f>IFERROR(VLOOKUP(B43,Planilha4!$A$200:$I$697,2,0)," ")</f>
        <v xml:space="preserve"> </v>
      </c>
      <c r="D43" s="10" t="str">
        <f>IFERROR(VLOOKUP(B43,Planilha4!$A$200:$I$697,3,0)," ")</f>
        <v xml:space="preserve"> </v>
      </c>
      <c r="E43" s="11" t="str">
        <f>IFERROR(VLOOKUP(B43,Planilha4!$A$200:$I$697,4,0)," ")</f>
        <v xml:space="preserve"> </v>
      </c>
      <c r="F43" s="11" t="str">
        <f>IFERROR(VLOOKUP(B43,Planilha4!$A$200:$I$697,5,0)," ")</f>
        <v xml:space="preserve"> </v>
      </c>
      <c r="G43" s="11" t="str">
        <f>IFERROR(VLOOKUP(B43,Planilha4!$A$200:$I$697,6,0)," ")</f>
        <v xml:space="preserve"> </v>
      </c>
      <c r="H43" s="11" t="str">
        <f>IFERROR(VLOOKUP(B43,Planilha4!$A$200:$I$697,7,0)," ")</f>
        <v xml:space="preserve"> </v>
      </c>
      <c r="I43" s="11" t="str">
        <f>IFERROR(VLOOKUP(B43,Planilha4!$A$200:$I$697,8,0)," ")</f>
        <v xml:space="preserve"> </v>
      </c>
      <c r="J43" s="11" t="str">
        <f>IFERROR(VLOOKUP(B43,Planilha4!$A$200:$I$697,9,0)," ")</f>
        <v xml:space="preserve"> </v>
      </c>
    </row>
    <row r="44" spans="2:36" x14ac:dyDescent="0.25">
      <c r="B44" s="25"/>
      <c r="C44" s="10" t="str">
        <f>IFERROR(VLOOKUP(B44,Planilha4!$A$200:$I$697,2,0)," ")</f>
        <v xml:space="preserve"> </v>
      </c>
      <c r="D44" s="10" t="str">
        <f>IFERROR(VLOOKUP(B44,Planilha4!$A$200:$I$697,3,0)," ")</f>
        <v xml:space="preserve"> </v>
      </c>
      <c r="E44" s="11" t="str">
        <f>IFERROR(VLOOKUP(B44,Planilha4!$A$200:$I$697,4,0)," ")</f>
        <v xml:space="preserve"> </v>
      </c>
      <c r="F44" s="11" t="str">
        <f>IFERROR(VLOOKUP(B44,Planilha4!$A$200:$I$697,5,0)," ")</f>
        <v xml:space="preserve"> </v>
      </c>
      <c r="G44" s="11" t="str">
        <f>IFERROR(VLOOKUP(B44,Planilha4!$A$200:$I$697,6,0)," ")</f>
        <v xml:space="preserve"> </v>
      </c>
      <c r="H44" s="11" t="str">
        <f>IFERROR(VLOOKUP(B44,Planilha4!$A$200:$I$697,7,0)," ")</f>
        <v xml:space="preserve"> </v>
      </c>
      <c r="I44" s="11" t="str">
        <f>IFERROR(VLOOKUP(B44,Planilha4!$A$200:$I$697,8,0)," ")</f>
        <v xml:space="preserve"> </v>
      </c>
      <c r="J44" s="11" t="str">
        <f>IFERROR(VLOOKUP(B44,Planilha4!$A$200:$I$697,9,0)," ")</f>
        <v xml:space="preserve"> </v>
      </c>
    </row>
    <row r="45" spans="2:36" x14ac:dyDescent="0.25">
      <c r="B45" s="25"/>
      <c r="C45" s="10" t="str">
        <f>IFERROR(VLOOKUP(B45,Planilha4!$A$200:$I$697,2,0)," ")</f>
        <v xml:space="preserve"> </v>
      </c>
      <c r="D45" s="10" t="str">
        <f>IFERROR(VLOOKUP(B45,Planilha4!$A$200:$I$697,3,0)," ")</f>
        <v xml:space="preserve"> </v>
      </c>
      <c r="E45" s="11" t="str">
        <f>IFERROR(VLOOKUP(B45,Planilha4!$A$200:$I$697,4,0)," ")</f>
        <v xml:space="preserve"> </v>
      </c>
      <c r="F45" s="11" t="str">
        <f>IFERROR(VLOOKUP(B45,Planilha4!$A$200:$I$697,5,0)," ")</f>
        <v xml:space="preserve"> </v>
      </c>
      <c r="G45" s="11" t="str">
        <f>IFERROR(VLOOKUP(B45,Planilha4!$A$200:$I$697,6,0)," ")</f>
        <v xml:space="preserve"> </v>
      </c>
      <c r="H45" s="11" t="str">
        <f>IFERROR(VLOOKUP(B45,Planilha4!$A$200:$I$697,7,0)," ")</f>
        <v xml:space="preserve"> </v>
      </c>
      <c r="I45" s="11" t="str">
        <f>IFERROR(VLOOKUP(B45,Planilha4!$A$200:$I$697,8,0)," ")</f>
        <v xml:space="preserve"> </v>
      </c>
      <c r="J45" s="11" t="str">
        <f>IFERROR(VLOOKUP(B45,Planilha4!$A$200:$I$697,9,0)," ")</f>
        <v xml:space="preserve"> </v>
      </c>
    </row>
    <row r="46" spans="2:36" x14ac:dyDescent="0.25">
      <c r="B46" s="25"/>
      <c r="C46" s="10" t="str">
        <f>IFERROR(VLOOKUP(B46,Planilha4!$A$200:$I$697,2,0)," ")</f>
        <v xml:space="preserve"> </v>
      </c>
      <c r="D46" s="10" t="str">
        <f>IFERROR(VLOOKUP(B46,Planilha4!$A$200:$I$697,3,0)," ")</f>
        <v xml:space="preserve"> </v>
      </c>
      <c r="E46" s="11" t="str">
        <f>IFERROR(VLOOKUP(B46,Planilha4!$A$200:$I$697,4,0)," ")</f>
        <v xml:space="preserve"> </v>
      </c>
      <c r="F46" s="11" t="str">
        <f>IFERROR(VLOOKUP(B46,Planilha4!$A$200:$I$697,5,0)," ")</f>
        <v xml:space="preserve"> </v>
      </c>
      <c r="G46" s="11" t="str">
        <f>IFERROR(VLOOKUP(B46,Planilha4!$A$200:$I$697,6,0)," ")</f>
        <v xml:space="preserve"> </v>
      </c>
      <c r="H46" s="11" t="str">
        <f>IFERROR(VLOOKUP(B46,Planilha4!$A$200:$I$697,7,0)," ")</f>
        <v xml:space="preserve"> </v>
      </c>
      <c r="I46" s="11" t="str">
        <f>IFERROR(VLOOKUP(B46,Planilha4!$A$200:$I$697,8,0)," ")</f>
        <v xml:space="preserve"> </v>
      </c>
      <c r="J46" s="11" t="str">
        <f>IFERROR(VLOOKUP(B46,Planilha4!$A$200:$I$697,9,0)," ")</f>
        <v xml:space="preserve"> </v>
      </c>
    </row>
    <row r="47" spans="2:36" x14ac:dyDescent="0.25">
      <c r="B47" s="25"/>
      <c r="C47" s="10" t="str">
        <f>IFERROR(VLOOKUP(B47,Planilha4!$A$200:$I$697,2,0)," ")</f>
        <v xml:space="preserve"> </v>
      </c>
      <c r="D47" s="10" t="str">
        <f>IFERROR(VLOOKUP(B47,Planilha4!$A$200:$I$697,3,0)," ")</f>
        <v xml:space="preserve"> </v>
      </c>
      <c r="E47" s="11" t="str">
        <f>IFERROR(VLOOKUP(B47,Planilha4!$A$200:$I$697,4,0)," ")</f>
        <v xml:space="preserve"> </v>
      </c>
      <c r="F47" s="11" t="str">
        <f>IFERROR(VLOOKUP(B47,Planilha4!$A$200:$I$697,5,0)," ")</f>
        <v xml:space="preserve"> </v>
      </c>
      <c r="G47" s="11" t="str">
        <f>IFERROR(VLOOKUP(B47,Planilha4!$A$200:$I$697,6,0)," ")</f>
        <v xml:space="preserve"> </v>
      </c>
      <c r="H47" s="11" t="str">
        <f>IFERROR(VLOOKUP(B47,Planilha4!$A$200:$I$697,7,0)," ")</f>
        <v xml:space="preserve"> </v>
      </c>
      <c r="I47" s="11" t="str">
        <f>IFERROR(VLOOKUP(B47,Planilha4!$A$200:$I$697,8,0)," ")</f>
        <v xml:space="preserve"> </v>
      </c>
      <c r="J47" s="11" t="str">
        <f>IFERROR(VLOOKUP(B47,Planilha4!$A$200:$I$697,9,0)," ")</f>
        <v xml:space="preserve"> </v>
      </c>
    </row>
    <row r="48" spans="2:36" x14ac:dyDescent="0.25">
      <c r="B48" s="25"/>
      <c r="C48" s="10" t="str">
        <f>IFERROR(VLOOKUP(B48,Planilha4!$A$200:$I$697,2,0)," ")</f>
        <v xml:space="preserve"> </v>
      </c>
      <c r="D48" s="10" t="str">
        <f>IFERROR(VLOOKUP(B48,Planilha4!$A$200:$I$697,3,0)," ")</f>
        <v xml:space="preserve"> </v>
      </c>
      <c r="E48" s="11" t="str">
        <f>IFERROR(VLOOKUP(B48,Planilha4!$A$200:$I$697,4,0)," ")</f>
        <v xml:space="preserve"> </v>
      </c>
      <c r="F48" s="11" t="str">
        <f>IFERROR(VLOOKUP(B48,Planilha4!$A$200:$I$697,5,0)," ")</f>
        <v xml:space="preserve"> </v>
      </c>
      <c r="G48" s="11" t="str">
        <f>IFERROR(VLOOKUP(B48,Planilha4!$A$200:$I$697,6,0)," ")</f>
        <v xml:space="preserve"> </v>
      </c>
      <c r="H48" s="11" t="str">
        <f>IFERROR(VLOOKUP(B48,Planilha4!$A$200:$I$697,7,0)," ")</f>
        <v xml:space="preserve"> </v>
      </c>
      <c r="I48" s="11" t="str">
        <f>IFERROR(VLOOKUP(B48,Planilha4!$A$200:$I$697,8,0)," ")</f>
        <v xml:space="preserve"> </v>
      </c>
      <c r="J48" s="11" t="str">
        <f>IFERROR(VLOOKUP(B48,Planilha4!$A$200:$I$697,9,0)," ")</f>
        <v xml:space="preserve"> </v>
      </c>
    </row>
    <row r="49" spans="2:10" x14ac:dyDescent="0.25">
      <c r="B49" s="25"/>
      <c r="C49" s="10" t="str">
        <f>IFERROR(VLOOKUP(B49,Planilha4!$A$200:$I$697,2,0)," ")</f>
        <v xml:space="preserve"> </v>
      </c>
      <c r="D49" s="10" t="str">
        <f>IFERROR(VLOOKUP(B49,Planilha4!$A$200:$I$697,3,0)," ")</f>
        <v xml:space="preserve"> </v>
      </c>
      <c r="E49" s="11" t="str">
        <f>IFERROR(VLOOKUP(B49,Planilha4!$A$200:$I$697,4,0)," ")</f>
        <v xml:space="preserve"> </v>
      </c>
      <c r="F49" s="11" t="str">
        <f>IFERROR(VLOOKUP(B49,Planilha4!$A$200:$I$697,5,0)," ")</f>
        <v xml:space="preserve"> </v>
      </c>
      <c r="G49" s="11" t="str">
        <f>IFERROR(VLOOKUP(B49,Planilha4!$A$200:$I$697,6,0)," ")</f>
        <v xml:space="preserve"> </v>
      </c>
      <c r="H49" s="11" t="str">
        <f>IFERROR(VLOOKUP(B49,Planilha4!$A$200:$I$697,7,0)," ")</f>
        <v xml:space="preserve"> </v>
      </c>
      <c r="I49" s="11" t="str">
        <f>IFERROR(VLOOKUP(B49,Planilha4!$A$200:$I$697,8,0)," ")</f>
        <v xml:space="preserve"> </v>
      </c>
      <c r="J49" s="11" t="str">
        <f>IFERROR(VLOOKUP(B49,Planilha4!$A$200:$I$697,9,0)," ")</f>
        <v xml:space="preserve"> </v>
      </c>
    </row>
    <row r="50" spans="2:10" x14ac:dyDescent="0.25">
      <c r="B50" s="25"/>
      <c r="C50" s="10" t="str">
        <f>IFERROR(VLOOKUP(B50,Planilha4!$A$200:$I$697,2,0)," ")</f>
        <v xml:space="preserve"> </v>
      </c>
      <c r="D50" s="10" t="str">
        <f>IFERROR(VLOOKUP(B50,Planilha4!$A$200:$I$697,3,0)," ")</f>
        <v xml:space="preserve"> </v>
      </c>
      <c r="E50" s="11" t="str">
        <f>IFERROR(VLOOKUP(B50,Planilha4!$A$200:$I$697,4,0)," ")</f>
        <v xml:space="preserve"> </v>
      </c>
      <c r="F50" s="11" t="str">
        <f>IFERROR(VLOOKUP(B50,Planilha4!$A$200:$I$697,5,0)," ")</f>
        <v xml:space="preserve"> </v>
      </c>
      <c r="G50" s="11" t="str">
        <f>IFERROR(VLOOKUP(B50,Planilha4!$A$200:$I$697,6,0)," ")</f>
        <v xml:space="preserve"> </v>
      </c>
      <c r="H50" s="11" t="str">
        <f>IFERROR(VLOOKUP(B50,Planilha4!$A$200:$I$697,7,0)," ")</f>
        <v xml:space="preserve"> </v>
      </c>
      <c r="I50" s="11" t="str">
        <f>IFERROR(VLOOKUP(B50,Planilha4!$A$200:$I$697,8,0)," ")</f>
        <v xml:space="preserve"> </v>
      </c>
      <c r="J50" s="11" t="str">
        <f>IFERROR(VLOOKUP(B50,Planilha4!$A$200:$I$697,9,0)," ")</f>
        <v xml:space="preserve"> </v>
      </c>
    </row>
    <row r="51" spans="2:10" x14ac:dyDescent="0.25">
      <c r="B51" s="25"/>
      <c r="C51" s="10" t="str">
        <f>IFERROR(VLOOKUP(B51,Planilha4!$A$200:$I$697,2,0)," ")</f>
        <v xml:space="preserve"> </v>
      </c>
      <c r="D51" s="10" t="str">
        <f>IFERROR(VLOOKUP(B51,Planilha4!$A$200:$I$697,3,0)," ")</f>
        <v xml:space="preserve"> </v>
      </c>
      <c r="E51" s="11" t="str">
        <f>IFERROR(VLOOKUP(B51,Planilha4!$A$200:$I$697,4,0)," ")</f>
        <v xml:space="preserve"> </v>
      </c>
      <c r="F51" s="11" t="str">
        <f>IFERROR(VLOOKUP(B51,Planilha4!$A$200:$I$697,5,0)," ")</f>
        <v xml:space="preserve"> </v>
      </c>
      <c r="G51" s="11" t="str">
        <f>IFERROR(VLOOKUP(B51,Planilha4!$A$200:$I$697,6,0)," ")</f>
        <v xml:space="preserve"> </v>
      </c>
      <c r="H51" s="11" t="str">
        <f>IFERROR(VLOOKUP(B51,Planilha4!$A$200:$I$697,7,0)," ")</f>
        <v xml:space="preserve"> </v>
      </c>
      <c r="I51" s="11" t="str">
        <f>IFERROR(VLOOKUP(B51,Planilha4!$A$200:$I$697,8,0)," ")</f>
        <v xml:space="preserve"> </v>
      </c>
      <c r="J51" s="11" t="str">
        <f>IFERROR(VLOOKUP(B51,Planilha4!$A$200:$I$697,9,0)," ")</f>
        <v xml:space="preserve"> </v>
      </c>
    </row>
    <row r="52" spans="2:10" x14ac:dyDescent="0.25">
      <c r="B52" s="25"/>
      <c r="C52" s="10" t="str">
        <f>IFERROR(VLOOKUP(B52,Planilha4!$A$200:$I$697,2,0)," ")</f>
        <v xml:space="preserve"> </v>
      </c>
      <c r="D52" s="10" t="str">
        <f>IFERROR(VLOOKUP(B52,Planilha4!$A$200:$I$697,3,0)," ")</f>
        <v xml:space="preserve"> </v>
      </c>
      <c r="E52" s="11" t="str">
        <f>IFERROR(VLOOKUP(B52,Planilha4!$A$200:$I$697,4,0)," ")</f>
        <v xml:space="preserve"> </v>
      </c>
      <c r="F52" s="11" t="str">
        <f>IFERROR(VLOOKUP(B52,Planilha4!$A$200:$I$697,5,0)," ")</f>
        <v xml:space="preserve"> </v>
      </c>
      <c r="G52" s="11" t="str">
        <f>IFERROR(VLOOKUP(B52,Planilha4!$A$200:$I$697,6,0)," ")</f>
        <v xml:space="preserve"> </v>
      </c>
      <c r="H52" s="11" t="str">
        <f>IFERROR(VLOOKUP(B52,Planilha4!$A$200:$I$697,7,0)," ")</f>
        <v xml:space="preserve"> </v>
      </c>
      <c r="I52" s="11" t="str">
        <f>IFERROR(VLOOKUP(B52,Planilha4!$A$200:$I$697,8,0)," ")</f>
        <v xml:space="preserve"> </v>
      </c>
      <c r="J52" s="11" t="str">
        <f>IFERROR(VLOOKUP(B52,Planilha4!$A$200:$I$697,9,0)," ")</f>
        <v xml:space="preserve"> </v>
      </c>
    </row>
    <row r="53" spans="2:10" x14ac:dyDescent="0.25">
      <c r="B53" s="25"/>
      <c r="C53" s="10" t="str">
        <f>IFERROR(VLOOKUP(B53,Planilha4!$A$200:$I$697,2,0)," ")</f>
        <v xml:space="preserve"> </v>
      </c>
      <c r="D53" s="10" t="str">
        <f>IFERROR(VLOOKUP(B53,Planilha4!$A$200:$I$697,3,0)," ")</f>
        <v xml:space="preserve"> </v>
      </c>
      <c r="E53" s="11" t="str">
        <f>IFERROR(VLOOKUP(B53,Planilha4!$A$200:$I$697,4,0)," ")</f>
        <v xml:space="preserve"> </v>
      </c>
      <c r="F53" s="11" t="str">
        <f>IFERROR(VLOOKUP(B53,Planilha4!$A$200:$I$697,5,0)," ")</f>
        <v xml:space="preserve"> </v>
      </c>
      <c r="G53" s="11" t="str">
        <f>IFERROR(VLOOKUP(B53,Planilha4!$A$200:$I$697,6,0)," ")</f>
        <v xml:space="preserve"> </v>
      </c>
      <c r="H53" s="11" t="str">
        <f>IFERROR(VLOOKUP(B53,Planilha4!$A$200:$I$697,7,0)," ")</f>
        <v xml:space="preserve"> </v>
      </c>
      <c r="I53" s="11" t="str">
        <f>IFERROR(VLOOKUP(B53,Planilha4!$A$200:$I$697,8,0)," ")</f>
        <v xml:space="preserve"> </v>
      </c>
      <c r="J53" s="11" t="str">
        <f>IFERROR(VLOOKUP(B53,Planilha4!$A$200:$I$697,9,0)," ")</f>
        <v xml:space="preserve"> </v>
      </c>
    </row>
    <row r="54" spans="2:10" x14ac:dyDescent="0.25">
      <c r="B54" s="25"/>
      <c r="C54" s="10" t="str">
        <f>IFERROR(VLOOKUP(B54,Planilha4!$A$200:$I$697,2,0)," ")</f>
        <v xml:space="preserve"> </v>
      </c>
      <c r="D54" s="10" t="str">
        <f>IFERROR(VLOOKUP(B54,Planilha4!$A$200:$I$697,3,0)," ")</f>
        <v xml:space="preserve"> </v>
      </c>
      <c r="E54" s="11" t="str">
        <f>IFERROR(VLOOKUP(B54,Planilha4!$A$200:$I$697,4,0)," ")</f>
        <v xml:space="preserve"> </v>
      </c>
      <c r="F54" s="11" t="str">
        <f>IFERROR(VLOOKUP(B54,Planilha4!$A$200:$I$697,5,0)," ")</f>
        <v xml:space="preserve"> </v>
      </c>
      <c r="G54" s="11" t="str">
        <f>IFERROR(VLOOKUP(B54,Planilha4!$A$200:$I$697,6,0)," ")</f>
        <v xml:space="preserve"> </v>
      </c>
      <c r="H54" s="11" t="str">
        <f>IFERROR(VLOOKUP(B54,Planilha4!$A$200:$I$697,7,0)," ")</f>
        <v xml:space="preserve"> </v>
      </c>
      <c r="I54" s="11" t="str">
        <f>IFERROR(VLOOKUP(B54,Planilha4!$A$200:$I$697,8,0)," ")</f>
        <v xml:space="preserve"> </v>
      </c>
      <c r="J54" s="11" t="str">
        <f>IFERROR(VLOOKUP(B54,Planilha4!$A$200:$I$697,9,0)," ")</f>
        <v xml:space="preserve"> </v>
      </c>
    </row>
    <row r="55" spans="2:10" x14ac:dyDescent="0.25">
      <c r="B55" s="25"/>
      <c r="C55" s="10" t="str">
        <f>IFERROR(VLOOKUP(B55,Planilha4!$A$200:$I$697,2,0)," ")</f>
        <v xml:space="preserve"> </v>
      </c>
      <c r="D55" s="10" t="str">
        <f>IFERROR(VLOOKUP(B55,Planilha4!$A$200:$I$697,3,0)," ")</f>
        <v xml:space="preserve"> </v>
      </c>
      <c r="E55" s="11" t="str">
        <f>IFERROR(VLOOKUP(B55,Planilha4!$A$200:$I$697,4,0)," ")</f>
        <v xml:space="preserve"> </v>
      </c>
      <c r="F55" s="11" t="str">
        <f>IFERROR(VLOOKUP(B55,Planilha4!$A$200:$I$697,5,0)," ")</f>
        <v xml:space="preserve"> </v>
      </c>
      <c r="G55" s="11" t="str">
        <f>IFERROR(VLOOKUP(B55,Planilha4!$A$200:$I$697,6,0)," ")</f>
        <v xml:space="preserve"> </v>
      </c>
      <c r="H55" s="11" t="str">
        <f>IFERROR(VLOOKUP(B55,Planilha4!$A$200:$I$697,7,0)," ")</f>
        <v xml:space="preserve"> </v>
      </c>
      <c r="I55" s="11" t="str">
        <f>IFERROR(VLOOKUP(B55,Planilha4!$A$200:$I$697,8,0)," ")</f>
        <v xml:space="preserve"> </v>
      </c>
      <c r="J55" s="11" t="str">
        <f>IFERROR(VLOOKUP(B55,Planilha4!$A$200:$I$697,9,0)," ")</f>
        <v xml:space="preserve"> </v>
      </c>
    </row>
    <row r="56" spans="2:10" x14ac:dyDescent="0.25">
      <c r="B56" s="25"/>
      <c r="C56" s="10" t="str">
        <f>IFERROR(VLOOKUP(B56,Planilha4!$A$200:$I$697,2,0)," ")</f>
        <v xml:space="preserve"> </v>
      </c>
      <c r="D56" s="10" t="str">
        <f>IFERROR(VLOOKUP(B56,Planilha4!$A$200:$I$697,3,0)," ")</f>
        <v xml:space="preserve"> </v>
      </c>
      <c r="E56" s="11" t="str">
        <f>IFERROR(VLOOKUP(B56,Planilha4!$A$200:$I$697,4,0)," ")</f>
        <v xml:space="preserve"> </v>
      </c>
      <c r="F56" s="11" t="str">
        <f>IFERROR(VLOOKUP(B56,Planilha4!$A$200:$I$697,5,0)," ")</f>
        <v xml:space="preserve"> </v>
      </c>
      <c r="G56" s="11" t="str">
        <f>IFERROR(VLOOKUP(B56,Planilha4!$A$200:$I$697,6,0)," ")</f>
        <v xml:space="preserve"> </v>
      </c>
      <c r="H56" s="11" t="str">
        <f>IFERROR(VLOOKUP(B56,Planilha4!$A$200:$I$697,7,0)," ")</f>
        <v xml:space="preserve"> </v>
      </c>
      <c r="I56" s="11" t="str">
        <f>IFERROR(VLOOKUP(B56,Planilha4!$A$200:$I$697,8,0)," ")</f>
        <v xml:space="preserve"> </v>
      </c>
      <c r="J56" s="11" t="str">
        <f>IFERROR(VLOOKUP(B56,Planilha4!$A$200:$I$697,9,0)," ")</f>
        <v xml:space="preserve"> </v>
      </c>
    </row>
    <row r="57" spans="2:10" x14ac:dyDescent="0.25">
      <c r="B57" s="25"/>
      <c r="C57" s="10" t="str">
        <f>IFERROR(VLOOKUP(B57,Planilha4!$A$200:$I$697,2,0)," ")</f>
        <v xml:space="preserve"> </v>
      </c>
      <c r="D57" s="10" t="str">
        <f>IFERROR(VLOOKUP(B57,Planilha4!$A$200:$I$697,3,0)," ")</f>
        <v xml:space="preserve"> </v>
      </c>
      <c r="E57" s="11" t="str">
        <f>IFERROR(VLOOKUP(B57,Planilha4!$A$200:$I$697,4,0)," ")</f>
        <v xml:space="preserve"> </v>
      </c>
      <c r="F57" s="11" t="str">
        <f>IFERROR(VLOOKUP(B57,Planilha4!$A$200:$I$697,5,0)," ")</f>
        <v xml:space="preserve"> </v>
      </c>
      <c r="G57" s="11" t="str">
        <f>IFERROR(VLOOKUP(B57,Planilha4!$A$200:$I$697,6,0)," ")</f>
        <v xml:space="preserve"> </v>
      </c>
      <c r="H57" s="11" t="str">
        <f>IFERROR(VLOOKUP(B57,Planilha4!$A$200:$I$697,7,0)," ")</f>
        <v xml:space="preserve"> </v>
      </c>
      <c r="I57" s="11" t="str">
        <f>IFERROR(VLOOKUP(B57,Planilha4!$A$200:$I$697,8,0)," ")</f>
        <v xml:space="preserve"> </v>
      </c>
      <c r="J57" s="11" t="str">
        <f>IFERROR(VLOOKUP(B57,Planilha4!$A$200:$I$697,9,0)," ")</f>
        <v xml:space="preserve"> </v>
      </c>
    </row>
    <row r="58" spans="2:10" x14ac:dyDescent="0.25">
      <c r="B58" s="25"/>
      <c r="C58" s="10" t="str">
        <f>IFERROR(VLOOKUP(B58,Planilha4!$A$200:$I$697,2,0)," ")</f>
        <v xml:space="preserve"> </v>
      </c>
      <c r="D58" s="10" t="str">
        <f>IFERROR(VLOOKUP(B58,Planilha4!$A$200:$I$697,3,0)," ")</f>
        <v xml:space="preserve"> </v>
      </c>
      <c r="E58" s="11" t="str">
        <f>IFERROR(VLOOKUP(B58,Planilha4!$A$200:$I$697,4,0)," ")</f>
        <v xml:space="preserve"> </v>
      </c>
      <c r="F58" s="11" t="str">
        <f>IFERROR(VLOOKUP(B58,Planilha4!$A$200:$I$697,5,0)," ")</f>
        <v xml:space="preserve"> </v>
      </c>
      <c r="G58" s="11" t="str">
        <f>IFERROR(VLOOKUP(B58,Planilha4!$A$200:$I$697,6,0)," ")</f>
        <v xml:space="preserve"> </v>
      </c>
      <c r="H58" s="11" t="str">
        <f>IFERROR(VLOOKUP(B58,Planilha4!$A$200:$I$697,7,0)," ")</f>
        <v xml:space="preserve"> </v>
      </c>
      <c r="I58" s="11" t="str">
        <f>IFERROR(VLOOKUP(B58,Planilha4!$A$200:$I$697,8,0)," ")</f>
        <v xml:space="preserve"> </v>
      </c>
      <c r="J58" s="11" t="str">
        <f>IFERROR(VLOOKUP(B58,Planilha4!$A$200:$I$697,9,0)," ")</f>
        <v xml:space="preserve"> </v>
      </c>
    </row>
    <row r="59" spans="2:10" x14ac:dyDescent="0.25">
      <c r="B59" s="25"/>
      <c r="C59" s="10" t="str">
        <f>IFERROR(VLOOKUP(B59,Planilha4!$A$200:$I$697,2,0)," ")</f>
        <v xml:space="preserve"> </v>
      </c>
      <c r="D59" s="10" t="str">
        <f>IFERROR(VLOOKUP(B59,Planilha4!$A$200:$I$697,3,0)," ")</f>
        <v xml:space="preserve"> </v>
      </c>
      <c r="E59" s="11" t="str">
        <f>IFERROR(VLOOKUP(B59,Planilha4!$A$200:$I$697,4,0)," ")</f>
        <v xml:space="preserve"> </v>
      </c>
      <c r="F59" s="11" t="str">
        <f>IFERROR(VLOOKUP(B59,Planilha4!$A$200:$I$697,5,0)," ")</f>
        <v xml:space="preserve"> </v>
      </c>
      <c r="G59" s="11" t="str">
        <f>IFERROR(VLOOKUP(B59,Planilha4!$A$200:$I$697,6,0)," ")</f>
        <v xml:space="preserve"> </v>
      </c>
      <c r="H59" s="11" t="str">
        <f>IFERROR(VLOOKUP(B59,Planilha4!$A$200:$I$697,7,0)," ")</f>
        <v xml:space="preserve"> </v>
      </c>
      <c r="I59" s="11" t="str">
        <f>IFERROR(VLOOKUP(B59,Planilha4!$A$200:$I$697,8,0)," ")</f>
        <v xml:space="preserve"> </v>
      </c>
      <c r="J59" s="11" t="str">
        <f>IFERROR(VLOOKUP(B59,Planilha4!$A$200:$I$697,9,0)," ")</f>
        <v xml:space="preserve"> </v>
      </c>
    </row>
    <row r="60" spans="2:10" x14ac:dyDescent="0.25">
      <c r="B60" s="25"/>
      <c r="C60" s="10" t="str">
        <f>IFERROR(VLOOKUP(B60,Planilha4!$A$200:$I$697,2,0)," ")</f>
        <v xml:space="preserve"> </v>
      </c>
      <c r="D60" s="10" t="str">
        <f>IFERROR(VLOOKUP(B60,Planilha4!$A$200:$I$697,3,0)," ")</f>
        <v xml:space="preserve"> </v>
      </c>
      <c r="E60" s="11" t="str">
        <f>IFERROR(VLOOKUP(B60,Planilha4!$A$200:$I$697,4,0)," ")</f>
        <v xml:space="preserve"> </v>
      </c>
      <c r="F60" s="11" t="str">
        <f>IFERROR(VLOOKUP(B60,Planilha4!$A$200:$I$697,5,0)," ")</f>
        <v xml:space="preserve"> </v>
      </c>
      <c r="G60" s="11" t="str">
        <f>IFERROR(VLOOKUP(B60,Planilha4!$A$200:$I$697,6,0)," ")</f>
        <v xml:space="preserve"> </v>
      </c>
      <c r="H60" s="11" t="str">
        <f>IFERROR(VLOOKUP(B60,Planilha4!$A$200:$I$697,7,0)," ")</f>
        <v xml:space="preserve"> </v>
      </c>
      <c r="I60" s="11" t="str">
        <f>IFERROR(VLOOKUP(B60,Planilha4!$A$200:$I$697,8,0)," ")</f>
        <v xml:space="preserve"> </v>
      </c>
      <c r="J60" s="11" t="str">
        <f>IFERROR(VLOOKUP(B60,Planilha4!$A$200:$I$697,9,0)," ")</f>
        <v xml:space="preserve"> </v>
      </c>
    </row>
    <row r="61" spans="2:10" x14ac:dyDescent="0.25">
      <c r="B61" s="25"/>
      <c r="C61" s="10" t="str">
        <f>IFERROR(VLOOKUP(B61,Planilha4!$A$200:$I$697,2,0)," ")</f>
        <v xml:space="preserve"> </v>
      </c>
      <c r="D61" s="10" t="str">
        <f>IFERROR(VLOOKUP(B61,Planilha4!$A$200:$I$697,3,0)," ")</f>
        <v xml:space="preserve"> </v>
      </c>
      <c r="E61" s="11" t="str">
        <f>IFERROR(VLOOKUP(B61,Planilha4!$A$200:$I$697,4,0)," ")</f>
        <v xml:space="preserve"> </v>
      </c>
      <c r="F61" s="11" t="str">
        <f>IFERROR(VLOOKUP(B61,Planilha4!$A$200:$I$697,5,0)," ")</f>
        <v xml:space="preserve"> </v>
      </c>
      <c r="G61" s="11" t="str">
        <f>IFERROR(VLOOKUP(B61,Planilha4!$A$200:$I$697,6,0)," ")</f>
        <v xml:space="preserve"> </v>
      </c>
      <c r="H61" s="11" t="str">
        <f>IFERROR(VLOOKUP(B61,Planilha4!$A$200:$I$697,7,0)," ")</f>
        <v xml:space="preserve"> </v>
      </c>
      <c r="I61" s="11" t="str">
        <f>IFERROR(VLOOKUP(B61,Planilha4!$A$200:$I$697,8,0)," ")</f>
        <v xml:space="preserve"> </v>
      </c>
      <c r="J61" s="11" t="str">
        <f>IFERROR(VLOOKUP(B61,Planilha4!$A$200:$I$697,9,0)," ")</f>
        <v xml:space="preserve"> </v>
      </c>
    </row>
    <row r="62" spans="2:10" x14ac:dyDescent="0.25">
      <c r="B62" s="25"/>
      <c r="C62" s="10" t="str">
        <f>IFERROR(VLOOKUP(B62,Planilha4!$A$200:$I$697,2,0)," ")</f>
        <v xml:space="preserve"> </v>
      </c>
      <c r="D62" s="10" t="str">
        <f>IFERROR(VLOOKUP(B62,Planilha4!$A$200:$I$697,3,0)," ")</f>
        <v xml:space="preserve"> </v>
      </c>
      <c r="E62" s="11" t="str">
        <f>IFERROR(VLOOKUP(B62,Planilha4!$A$200:$I$697,4,0)," ")</f>
        <v xml:space="preserve"> </v>
      </c>
      <c r="F62" s="11" t="str">
        <f>IFERROR(VLOOKUP(B62,Planilha4!$A$200:$I$697,5,0)," ")</f>
        <v xml:space="preserve"> </v>
      </c>
      <c r="G62" s="11" t="str">
        <f>IFERROR(VLOOKUP(B62,Planilha4!$A$200:$I$697,6,0)," ")</f>
        <v xml:space="preserve"> </v>
      </c>
      <c r="H62" s="11" t="str">
        <f>IFERROR(VLOOKUP(B62,Planilha4!$A$200:$I$697,7,0)," ")</f>
        <v xml:space="preserve"> </v>
      </c>
      <c r="I62" s="11" t="str">
        <f>IFERROR(VLOOKUP(B62,Planilha4!$A$200:$I$697,8,0)," ")</f>
        <v xml:space="preserve"> </v>
      </c>
      <c r="J62" s="11" t="str">
        <f>IFERROR(VLOOKUP(B62,Planilha4!$A$200:$I$697,9,0)," ")</f>
        <v xml:space="preserve"> </v>
      </c>
    </row>
    <row r="63" spans="2:10" x14ac:dyDescent="0.25">
      <c r="B63" s="25"/>
      <c r="C63" s="10" t="str">
        <f>IFERROR(VLOOKUP(B63,Planilha4!$A$200:$I$697,2,0)," ")</f>
        <v xml:space="preserve"> </v>
      </c>
      <c r="D63" s="10" t="str">
        <f>IFERROR(VLOOKUP(B63,Planilha4!$A$200:$I$697,3,0)," ")</f>
        <v xml:space="preserve"> </v>
      </c>
      <c r="E63" s="11" t="str">
        <f>IFERROR(VLOOKUP(B63,Planilha4!$A$200:$I$697,4,0)," ")</f>
        <v xml:space="preserve"> </v>
      </c>
      <c r="F63" s="11" t="str">
        <f>IFERROR(VLOOKUP(B63,Planilha4!$A$200:$I$697,5,0)," ")</f>
        <v xml:space="preserve"> </v>
      </c>
      <c r="G63" s="11" t="str">
        <f>IFERROR(VLOOKUP(B63,Planilha4!$A$200:$I$697,6,0)," ")</f>
        <v xml:space="preserve"> </v>
      </c>
      <c r="H63" s="11" t="str">
        <f>IFERROR(VLOOKUP(B63,Planilha4!$A$200:$I$697,7,0)," ")</f>
        <v xml:space="preserve"> </v>
      </c>
      <c r="I63" s="11" t="str">
        <f>IFERROR(VLOOKUP(B63,Planilha4!$A$200:$I$697,8,0)," ")</f>
        <v xml:space="preserve"> </v>
      </c>
      <c r="J63" s="11" t="str">
        <f>IFERROR(VLOOKUP(B63,Planilha4!$A$200:$I$697,9,0)," ")</f>
        <v xml:space="preserve"> </v>
      </c>
    </row>
    <row r="64" spans="2:10" x14ac:dyDescent="0.25">
      <c r="B64" s="25"/>
      <c r="C64" s="10" t="str">
        <f>IFERROR(VLOOKUP(B64,Planilha4!$A$200:$I$697,2,0)," ")</f>
        <v xml:space="preserve"> </v>
      </c>
      <c r="D64" s="10" t="str">
        <f>IFERROR(VLOOKUP(B64,Planilha4!$A$200:$I$697,3,0)," ")</f>
        <v xml:space="preserve"> </v>
      </c>
      <c r="E64" s="11" t="str">
        <f>IFERROR(VLOOKUP(B64,Planilha4!$A$200:$I$697,4,0)," ")</f>
        <v xml:space="preserve"> </v>
      </c>
      <c r="F64" s="11" t="str">
        <f>IFERROR(VLOOKUP(B64,Planilha4!$A$200:$I$697,5,0)," ")</f>
        <v xml:space="preserve"> </v>
      </c>
      <c r="G64" s="11" t="str">
        <f>IFERROR(VLOOKUP(B64,Planilha4!$A$200:$I$697,6,0)," ")</f>
        <v xml:space="preserve"> </v>
      </c>
      <c r="H64" s="11" t="str">
        <f>IFERROR(VLOOKUP(B64,Planilha4!$A$200:$I$697,7,0)," ")</f>
        <v xml:space="preserve"> </v>
      </c>
      <c r="I64" s="11" t="str">
        <f>IFERROR(VLOOKUP(B64,Planilha4!$A$200:$I$697,8,0)," ")</f>
        <v xml:space="preserve"> </v>
      </c>
      <c r="J64" s="11" t="str">
        <f>IFERROR(VLOOKUP(B64,Planilha4!$A$200:$I$697,9,0)," ")</f>
        <v xml:space="preserve"> </v>
      </c>
    </row>
    <row r="65" spans="2:10" x14ac:dyDescent="0.25">
      <c r="B65" s="25"/>
      <c r="C65" s="10" t="str">
        <f>IFERROR(VLOOKUP(B65,Planilha4!$A$200:$I$697,2,0)," ")</f>
        <v xml:space="preserve"> </v>
      </c>
      <c r="D65" s="10" t="str">
        <f>IFERROR(VLOOKUP(B65,Planilha4!$A$200:$I$697,3,0)," ")</f>
        <v xml:space="preserve"> </v>
      </c>
      <c r="E65" s="11" t="str">
        <f>IFERROR(VLOOKUP(B65,Planilha4!$A$200:$I$697,4,0)," ")</f>
        <v xml:space="preserve"> </v>
      </c>
      <c r="F65" s="11" t="str">
        <f>IFERROR(VLOOKUP(B65,Planilha4!$A$200:$I$697,5,0)," ")</f>
        <v xml:space="preserve"> </v>
      </c>
      <c r="G65" s="11" t="str">
        <f>IFERROR(VLOOKUP(B65,Planilha4!$A$200:$I$697,6,0)," ")</f>
        <v xml:space="preserve"> </v>
      </c>
      <c r="H65" s="11" t="str">
        <f>IFERROR(VLOOKUP(B65,Planilha4!$A$200:$I$697,7,0)," ")</f>
        <v xml:space="preserve"> </v>
      </c>
      <c r="I65" s="11" t="str">
        <f>IFERROR(VLOOKUP(B65,Planilha4!$A$200:$I$697,8,0)," ")</f>
        <v xml:space="preserve"> </v>
      </c>
      <c r="J65" s="11" t="str">
        <f>IFERROR(VLOOKUP(B65,Planilha4!$A$200:$I$697,9,0)," ")</f>
        <v xml:space="preserve"> </v>
      </c>
    </row>
    <row r="66" spans="2:10" x14ac:dyDescent="0.25">
      <c r="B66" s="25"/>
      <c r="C66" s="10" t="str">
        <f>IFERROR(VLOOKUP(B66,Planilha4!$A$200:$I$697,2,0)," ")</f>
        <v xml:space="preserve"> </v>
      </c>
      <c r="D66" s="10" t="str">
        <f>IFERROR(VLOOKUP(B66,Planilha4!$A$200:$I$697,3,0)," ")</f>
        <v xml:space="preserve"> </v>
      </c>
      <c r="E66" s="11" t="str">
        <f>IFERROR(VLOOKUP(B66,Planilha4!$A$200:$I$697,4,0)," ")</f>
        <v xml:space="preserve"> </v>
      </c>
      <c r="F66" s="11" t="str">
        <f>IFERROR(VLOOKUP(B66,Planilha4!$A$200:$I$697,5,0)," ")</f>
        <v xml:space="preserve"> </v>
      </c>
      <c r="G66" s="11" t="str">
        <f>IFERROR(VLOOKUP(B66,Planilha4!$A$200:$I$697,6,0)," ")</f>
        <v xml:space="preserve"> </v>
      </c>
      <c r="H66" s="11" t="str">
        <f>IFERROR(VLOOKUP(B66,Planilha4!$A$200:$I$697,7,0)," ")</f>
        <v xml:space="preserve"> </v>
      </c>
      <c r="I66" s="11" t="str">
        <f>IFERROR(VLOOKUP(B66,Planilha4!$A$200:$I$697,8,0)," ")</f>
        <v xml:space="preserve"> </v>
      </c>
      <c r="J66" s="11" t="str">
        <f>IFERROR(VLOOKUP(B66,Planilha4!$A$200:$I$697,9,0)," ")</f>
        <v xml:space="preserve"> </v>
      </c>
    </row>
    <row r="67" spans="2:10" x14ac:dyDescent="0.25">
      <c r="B67" s="25"/>
      <c r="C67" s="10" t="str">
        <f>IFERROR(VLOOKUP(B67,Planilha4!$A$200:$I$697,2,0)," ")</f>
        <v xml:space="preserve"> </v>
      </c>
      <c r="D67" s="10" t="str">
        <f>IFERROR(VLOOKUP(B67,Planilha4!$A$200:$I$697,3,0)," ")</f>
        <v xml:space="preserve"> </v>
      </c>
      <c r="E67" s="11" t="str">
        <f>IFERROR(VLOOKUP(B67,Planilha4!$A$200:$I$697,4,0)," ")</f>
        <v xml:space="preserve"> </v>
      </c>
      <c r="F67" s="11" t="str">
        <f>IFERROR(VLOOKUP(B67,Planilha4!$A$200:$I$697,5,0)," ")</f>
        <v xml:space="preserve"> </v>
      </c>
      <c r="G67" s="11" t="str">
        <f>IFERROR(VLOOKUP(B67,Planilha4!$A$200:$I$697,6,0)," ")</f>
        <v xml:space="preserve"> </v>
      </c>
      <c r="H67" s="11" t="str">
        <f>IFERROR(VLOOKUP(B67,Planilha4!$A$200:$I$697,7,0)," ")</f>
        <v xml:space="preserve"> </v>
      </c>
      <c r="I67" s="11" t="str">
        <f>IFERROR(VLOOKUP(B67,Planilha4!$A$200:$I$697,8,0)," ")</f>
        <v xml:space="preserve"> </v>
      </c>
      <c r="J67" s="11" t="str">
        <f>IFERROR(VLOOKUP(B67,Planilha4!$A$200:$I$697,9,0)," ")</f>
        <v xml:space="preserve"> </v>
      </c>
    </row>
    <row r="68" spans="2:10" x14ac:dyDescent="0.25">
      <c r="B68" s="25"/>
      <c r="C68" s="10" t="str">
        <f>IFERROR(VLOOKUP(B68,Planilha4!$A$200:$I$697,2,0)," ")</f>
        <v xml:space="preserve"> </v>
      </c>
      <c r="D68" s="10" t="str">
        <f>IFERROR(VLOOKUP(B68,Planilha4!$A$200:$I$697,3,0)," ")</f>
        <v xml:space="preserve"> </v>
      </c>
      <c r="E68" s="11" t="str">
        <f>IFERROR(VLOOKUP(B68,Planilha4!$A$200:$I$697,4,0)," ")</f>
        <v xml:space="preserve"> </v>
      </c>
      <c r="F68" s="11" t="str">
        <f>IFERROR(VLOOKUP(B68,Planilha4!$A$200:$I$697,5,0)," ")</f>
        <v xml:space="preserve"> </v>
      </c>
      <c r="G68" s="11" t="str">
        <f>IFERROR(VLOOKUP(B68,Planilha4!$A$200:$I$697,6,0)," ")</f>
        <v xml:space="preserve"> </v>
      </c>
      <c r="H68" s="11" t="str">
        <f>IFERROR(VLOOKUP(B68,Planilha4!$A$200:$I$697,7,0)," ")</f>
        <v xml:space="preserve"> </v>
      </c>
      <c r="I68" s="11" t="str">
        <f>IFERROR(VLOOKUP(B68,Planilha4!$A$200:$I$697,8,0)," ")</f>
        <v xml:space="preserve"> </v>
      </c>
      <c r="J68" s="11" t="str">
        <f>IFERROR(VLOOKUP(B68,Planilha4!$A$200:$I$697,9,0)," ")</f>
        <v xml:space="preserve"> </v>
      </c>
    </row>
    <row r="69" spans="2:10" x14ac:dyDescent="0.25">
      <c r="B69" s="25"/>
      <c r="C69" s="10" t="str">
        <f>IFERROR(VLOOKUP(B69,Planilha4!$A$200:$I$697,2,0)," ")</f>
        <v xml:space="preserve"> </v>
      </c>
      <c r="D69" s="10" t="str">
        <f>IFERROR(VLOOKUP(B69,Planilha4!$A$200:$I$697,3,0)," ")</f>
        <v xml:space="preserve"> </v>
      </c>
      <c r="E69" s="11" t="str">
        <f>IFERROR(VLOOKUP(B69,Planilha4!$A$200:$I$697,4,0)," ")</f>
        <v xml:space="preserve"> </v>
      </c>
      <c r="F69" s="11" t="str">
        <f>IFERROR(VLOOKUP(B69,Planilha4!$A$200:$I$697,5,0)," ")</f>
        <v xml:space="preserve"> </v>
      </c>
      <c r="G69" s="11" t="str">
        <f>IFERROR(VLOOKUP(B69,Planilha4!$A$200:$I$697,6,0)," ")</f>
        <v xml:space="preserve"> </v>
      </c>
      <c r="H69" s="11" t="str">
        <f>IFERROR(VLOOKUP(B69,Planilha4!$A$200:$I$697,7,0)," ")</f>
        <v xml:space="preserve"> </v>
      </c>
      <c r="I69" s="11" t="str">
        <f>IFERROR(VLOOKUP(B69,Planilha4!$A$200:$I$697,8,0)," ")</f>
        <v xml:space="preserve"> </v>
      </c>
      <c r="J69" s="11" t="str">
        <f>IFERROR(VLOOKUP(B69,Planilha4!$A$200:$I$697,9,0)," ")</f>
        <v xml:space="preserve"> </v>
      </c>
    </row>
    <row r="70" spans="2:10" x14ac:dyDescent="0.25">
      <c r="B70" s="25"/>
      <c r="C70" s="10" t="str">
        <f>IFERROR(VLOOKUP(B70,Planilha4!$A$200:$I$697,2,0)," ")</f>
        <v xml:space="preserve"> </v>
      </c>
      <c r="D70" s="10" t="str">
        <f>IFERROR(VLOOKUP(B70,Planilha4!$A$200:$I$697,3,0)," ")</f>
        <v xml:space="preserve"> </v>
      </c>
      <c r="E70" s="11" t="str">
        <f>IFERROR(VLOOKUP(B70,Planilha4!$A$200:$I$697,4,0)," ")</f>
        <v xml:space="preserve"> </v>
      </c>
      <c r="F70" s="11" t="str">
        <f>IFERROR(VLOOKUP(B70,Planilha4!$A$200:$I$697,5,0)," ")</f>
        <v xml:space="preserve"> </v>
      </c>
      <c r="G70" s="11" t="str">
        <f>IFERROR(VLOOKUP(B70,Planilha4!$A$200:$I$697,6,0)," ")</f>
        <v xml:space="preserve"> </v>
      </c>
      <c r="H70" s="11" t="str">
        <f>IFERROR(VLOOKUP(B70,Planilha4!$A$200:$I$697,7,0)," ")</f>
        <v xml:space="preserve"> </v>
      </c>
      <c r="I70" s="11" t="str">
        <f>IFERROR(VLOOKUP(B70,Planilha4!$A$200:$I$697,8,0)," ")</f>
        <v xml:space="preserve"> </v>
      </c>
      <c r="J70" s="11" t="str">
        <f>IFERROR(VLOOKUP(B70,Planilha4!$A$200:$I$697,9,0)," ")</f>
        <v xml:space="preserve"> </v>
      </c>
    </row>
    <row r="71" spans="2:10" x14ac:dyDescent="0.25">
      <c r="B71" s="25"/>
      <c r="C71" s="10" t="str">
        <f>IFERROR(VLOOKUP(B71,Planilha4!$A$200:$I$697,2,0)," ")</f>
        <v xml:space="preserve"> </v>
      </c>
      <c r="D71" s="10" t="str">
        <f>IFERROR(VLOOKUP(B71,Planilha4!$A$200:$I$697,3,0)," ")</f>
        <v xml:space="preserve"> </v>
      </c>
      <c r="E71" s="11" t="str">
        <f>IFERROR(VLOOKUP(B71,Planilha4!$A$200:$I$697,4,0)," ")</f>
        <v xml:space="preserve"> </v>
      </c>
      <c r="F71" s="11" t="str">
        <f>IFERROR(VLOOKUP(B71,Planilha4!$A$200:$I$697,5,0)," ")</f>
        <v xml:space="preserve"> </v>
      </c>
      <c r="G71" s="11" t="str">
        <f>IFERROR(VLOOKUP(B71,Planilha4!$A$200:$I$697,6,0)," ")</f>
        <v xml:space="preserve"> </v>
      </c>
      <c r="H71" s="11" t="str">
        <f>IFERROR(VLOOKUP(B71,Planilha4!$A$200:$I$697,7,0)," ")</f>
        <v xml:space="preserve"> </v>
      </c>
      <c r="I71" s="11" t="str">
        <f>IFERROR(VLOOKUP(B71,Planilha4!$A$200:$I$697,8,0)," ")</f>
        <v xml:space="preserve"> </v>
      </c>
      <c r="J71" s="11" t="str">
        <f>IFERROR(VLOOKUP(B71,Planilha4!$A$200:$I$697,9,0)," ")</f>
        <v xml:space="preserve"> </v>
      </c>
    </row>
    <row r="72" spans="2:10" x14ac:dyDescent="0.25">
      <c r="B72" s="25"/>
      <c r="C72" s="10" t="str">
        <f>IFERROR(VLOOKUP(B72,Planilha4!$A$200:$I$697,2,0)," ")</f>
        <v xml:space="preserve"> </v>
      </c>
      <c r="D72" s="10" t="str">
        <f>IFERROR(VLOOKUP(B72,Planilha4!$A$200:$I$697,3,0)," ")</f>
        <v xml:space="preserve"> </v>
      </c>
      <c r="E72" s="11" t="str">
        <f>IFERROR(VLOOKUP(B72,Planilha4!$A$200:$I$697,4,0)," ")</f>
        <v xml:space="preserve"> </v>
      </c>
      <c r="F72" s="11" t="str">
        <f>IFERROR(VLOOKUP(B72,Planilha4!$A$200:$I$697,5,0)," ")</f>
        <v xml:space="preserve"> </v>
      </c>
      <c r="G72" s="11" t="str">
        <f>IFERROR(VLOOKUP(B72,Planilha4!$A$200:$I$697,6,0)," ")</f>
        <v xml:space="preserve"> </v>
      </c>
      <c r="H72" s="11" t="str">
        <f>IFERROR(VLOOKUP(B72,Planilha4!$A$200:$I$697,7,0)," ")</f>
        <v xml:space="preserve"> </v>
      </c>
      <c r="I72" s="11" t="str">
        <f>IFERROR(VLOOKUP(B72,Planilha4!$A$200:$I$697,8,0)," ")</f>
        <v xml:space="preserve"> </v>
      </c>
      <c r="J72" s="11" t="str">
        <f>IFERROR(VLOOKUP(B72,Planilha4!$A$200:$I$697,9,0)," ")</f>
        <v xml:space="preserve"> </v>
      </c>
    </row>
    <row r="73" spans="2:10" x14ac:dyDescent="0.25">
      <c r="B73" s="25"/>
      <c r="C73" s="10" t="str">
        <f>IFERROR(VLOOKUP(B73,Planilha4!$A$200:$I$697,2,0)," ")</f>
        <v xml:space="preserve"> </v>
      </c>
      <c r="D73" s="10" t="str">
        <f>IFERROR(VLOOKUP(B73,Planilha4!$A$200:$I$697,3,0)," ")</f>
        <v xml:space="preserve"> </v>
      </c>
      <c r="E73" s="11" t="str">
        <f>IFERROR(VLOOKUP(B73,Planilha4!$A$200:$I$697,4,0)," ")</f>
        <v xml:space="preserve"> </v>
      </c>
      <c r="F73" s="11" t="str">
        <f>IFERROR(VLOOKUP(B73,Planilha4!$A$200:$I$697,5,0)," ")</f>
        <v xml:space="preserve"> </v>
      </c>
      <c r="G73" s="11" t="str">
        <f>IFERROR(VLOOKUP(B73,Planilha4!$A$200:$I$697,6,0)," ")</f>
        <v xml:space="preserve"> </v>
      </c>
      <c r="H73" s="11" t="str">
        <f>IFERROR(VLOOKUP(B73,Planilha4!$A$200:$I$697,7,0)," ")</f>
        <v xml:space="preserve"> </v>
      </c>
      <c r="I73" s="11" t="str">
        <f>IFERROR(VLOOKUP(B73,Planilha4!$A$200:$I$697,8,0)," ")</f>
        <v xml:space="preserve"> </v>
      </c>
      <c r="J73" s="11" t="str">
        <f>IFERROR(VLOOKUP(B73,Planilha4!$A$200:$I$697,9,0)," ")</f>
        <v xml:space="preserve"> </v>
      </c>
    </row>
    <row r="74" spans="2:10" x14ac:dyDescent="0.25">
      <c r="B74" s="25"/>
      <c r="C74" s="10" t="str">
        <f>IFERROR(VLOOKUP(B74,Planilha4!$A$200:$I$697,2,0)," ")</f>
        <v xml:space="preserve"> </v>
      </c>
      <c r="D74" s="10" t="str">
        <f>IFERROR(VLOOKUP(B74,Planilha4!$A$200:$I$697,3,0)," ")</f>
        <v xml:space="preserve"> </v>
      </c>
      <c r="E74" s="11" t="str">
        <f>IFERROR(VLOOKUP(B74,Planilha4!$A$200:$I$697,4,0)," ")</f>
        <v xml:space="preserve"> </v>
      </c>
      <c r="F74" s="11" t="str">
        <f>IFERROR(VLOOKUP(B74,Planilha4!$A$200:$I$697,5,0)," ")</f>
        <v xml:space="preserve"> </v>
      </c>
      <c r="G74" s="11" t="str">
        <f>IFERROR(VLOOKUP(B74,Planilha4!$A$200:$I$697,6,0)," ")</f>
        <v xml:space="preserve"> </v>
      </c>
      <c r="H74" s="11" t="str">
        <f>IFERROR(VLOOKUP(B74,Planilha4!$A$200:$I$697,7,0)," ")</f>
        <v xml:space="preserve"> </v>
      </c>
      <c r="I74" s="11" t="str">
        <f>IFERROR(VLOOKUP(B74,Planilha4!$A$200:$I$697,8,0)," ")</f>
        <v xml:space="preserve"> </v>
      </c>
      <c r="J74" s="11" t="str">
        <f>IFERROR(VLOOKUP(B74,Planilha4!$A$200:$I$697,9,0)," ")</f>
        <v xml:space="preserve"> </v>
      </c>
    </row>
    <row r="75" spans="2:10" x14ac:dyDescent="0.25">
      <c r="B75" s="25"/>
      <c r="C75" s="10" t="str">
        <f>IFERROR(VLOOKUP(B75,Planilha4!$A$200:$I$697,2,0)," ")</f>
        <v xml:space="preserve"> </v>
      </c>
      <c r="D75" s="10" t="str">
        <f>IFERROR(VLOOKUP(B75,Planilha4!$A$200:$I$697,3,0)," ")</f>
        <v xml:space="preserve"> </v>
      </c>
      <c r="E75" s="11" t="str">
        <f>IFERROR(VLOOKUP(B75,Planilha4!$A$200:$I$697,4,0)," ")</f>
        <v xml:space="preserve"> </v>
      </c>
      <c r="F75" s="11" t="str">
        <f>IFERROR(VLOOKUP(B75,Planilha4!$A$200:$I$697,5,0)," ")</f>
        <v xml:space="preserve"> </v>
      </c>
      <c r="G75" s="11" t="str">
        <f>IFERROR(VLOOKUP(B75,Planilha4!$A$200:$I$697,6,0)," ")</f>
        <v xml:space="preserve"> </v>
      </c>
      <c r="H75" s="11" t="str">
        <f>IFERROR(VLOOKUP(B75,Planilha4!$A$200:$I$697,7,0)," ")</f>
        <v xml:space="preserve"> </v>
      </c>
      <c r="I75" s="11" t="str">
        <f>IFERROR(VLOOKUP(B75,Planilha4!$A$200:$I$697,8,0)," ")</f>
        <v xml:space="preserve"> </v>
      </c>
      <c r="J75" s="11" t="str">
        <f>IFERROR(VLOOKUP(B75,Planilha4!$A$200:$I$697,9,0)," ")</f>
        <v xml:space="preserve"> </v>
      </c>
    </row>
    <row r="76" spans="2:10" x14ac:dyDescent="0.25">
      <c r="B76" s="25"/>
      <c r="C76" s="10" t="str">
        <f>IFERROR(VLOOKUP(B76,Planilha4!$A$200:$I$697,2,0)," ")</f>
        <v xml:space="preserve"> </v>
      </c>
      <c r="D76" s="10" t="str">
        <f>IFERROR(VLOOKUP(B76,Planilha4!$A$200:$I$697,3,0)," ")</f>
        <v xml:space="preserve"> </v>
      </c>
      <c r="E76" s="11" t="str">
        <f>IFERROR(VLOOKUP(B76,Planilha4!$A$200:$I$697,4,0)," ")</f>
        <v xml:space="preserve"> </v>
      </c>
      <c r="F76" s="11" t="str">
        <f>IFERROR(VLOOKUP(B76,Planilha4!$A$200:$I$697,5,0)," ")</f>
        <v xml:space="preserve"> </v>
      </c>
      <c r="G76" s="11" t="str">
        <f>IFERROR(VLOOKUP(B76,Planilha4!$A$200:$I$697,6,0)," ")</f>
        <v xml:space="preserve"> </v>
      </c>
      <c r="H76" s="11" t="str">
        <f>IFERROR(VLOOKUP(B76,Planilha4!$A$200:$I$697,7,0)," ")</f>
        <v xml:space="preserve"> </v>
      </c>
      <c r="I76" s="11" t="str">
        <f>IFERROR(VLOOKUP(B76,Planilha4!$A$200:$I$697,8,0)," ")</f>
        <v xml:space="preserve"> </v>
      </c>
      <c r="J76" s="11" t="str">
        <f>IFERROR(VLOOKUP(B76,Planilha4!$A$200:$I$697,9,0)," ")</f>
        <v xml:space="preserve"> </v>
      </c>
    </row>
    <row r="77" spans="2:10" x14ac:dyDescent="0.25">
      <c r="B77" s="25"/>
      <c r="C77" s="10" t="str">
        <f>IFERROR(VLOOKUP(B77,Planilha4!$A$200:$I$697,2,0)," ")</f>
        <v xml:space="preserve"> </v>
      </c>
      <c r="D77" s="10" t="str">
        <f>IFERROR(VLOOKUP(B77,Planilha4!$A$200:$I$697,3,0)," ")</f>
        <v xml:space="preserve"> </v>
      </c>
      <c r="E77" s="11" t="str">
        <f>IFERROR(VLOOKUP(B77,Planilha4!$A$200:$I$697,4,0)," ")</f>
        <v xml:space="preserve"> </v>
      </c>
      <c r="F77" s="11" t="str">
        <f>IFERROR(VLOOKUP(B77,Planilha4!$A$200:$I$697,5,0)," ")</f>
        <v xml:space="preserve"> </v>
      </c>
      <c r="G77" s="11" t="str">
        <f>IFERROR(VLOOKUP(B77,Planilha4!$A$200:$I$697,6,0)," ")</f>
        <v xml:space="preserve"> </v>
      </c>
      <c r="H77" s="11" t="str">
        <f>IFERROR(VLOOKUP(B77,Planilha4!$A$200:$I$697,7,0)," ")</f>
        <v xml:space="preserve"> </v>
      </c>
      <c r="I77" s="11" t="str">
        <f>IFERROR(VLOOKUP(B77,Planilha4!$A$200:$I$697,8,0)," ")</f>
        <v xml:space="preserve"> </v>
      </c>
      <c r="J77" s="11" t="str">
        <f>IFERROR(VLOOKUP(B77,Planilha4!$A$200:$I$697,9,0)," ")</f>
        <v xml:space="preserve"> </v>
      </c>
    </row>
    <row r="78" spans="2:10" x14ac:dyDescent="0.25">
      <c r="B78" s="25"/>
      <c r="C78" s="10" t="str">
        <f>IFERROR(VLOOKUP(B78,Planilha4!$A$200:$I$697,2,0)," ")</f>
        <v xml:space="preserve"> </v>
      </c>
      <c r="D78" s="10" t="str">
        <f>IFERROR(VLOOKUP(B78,Planilha4!$A$200:$I$697,3,0)," ")</f>
        <v xml:space="preserve"> </v>
      </c>
      <c r="E78" s="11" t="str">
        <f>IFERROR(VLOOKUP(B78,Planilha4!$A$200:$I$697,4,0)," ")</f>
        <v xml:space="preserve"> </v>
      </c>
      <c r="F78" s="11" t="str">
        <f>IFERROR(VLOOKUP(B78,Planilha4!$A$200:$I$697,5,0)," ")</f>
        <v xml:space="preserve"> </v>
      </c>
      <c r="G78" s="11" t="str">
        <f>IFERROR(VLOOKUP(B78,Planilha4!$A$200:$I$697,6,0)," ")</f>
        <v xml:space="preserve"> </v>
      </c>
      <c r="H78" s="11" t="str">
        <f>IFERROR(VLOOKUP(B78,Planilha4!$A$200:$I$697,7,0)," ")</f>
        <v xml:space="preserve"> </v>
      </c>
      <c r="I78" s="11" t="str">
        <f>IFERROR(VLOOKUP(B78,Planilha4!$A$200:$I$697,8,0)," ")</f>
        <v xml:space="preserve"> </v>
      </c>
      <c r="J78" s="11" t="str">
        <f>IFERROR(VLOOKUP(B78,Planilha4!$A$200:$I$697,9,0)," ")</f>
        <v xml:space="preserve"> </v>
      </c>
    </row>
    <row r="79" spans="2:10" x14ac:dyDescent="0.25">
      <c r="B79" s="25"/>
      <c r="C79" s="10" t="str">
        <f>IFERROR(VLOOKUP(B79,Planilha4!$A$200:$I$697,2,0)," ")</f>
        <v xml:space="preserve"> </v>
      </c>
      <c r="D79" s="10" t="str">
        <f>IFERROR(VLOOKUP(B79,Planilha4!$A$200:$I$697,3,0)," ")</f>
        <v xml:space="preserve"> </v>
      </c>
      <c r="E79" s="11" t="str">
        <f>IFERROR(VLOOKUP(B79,Planilha4!$A$200:$I$697,4,0)," ")</f>
        <v xml:space="preserve"> </v>
      </c>
      <c r="F79" s="11" t="str">
        <f>IFERROR(VLOOKUP(B79,Planilha4!$A$200:$I$697,5,0)," ")</f>
        <v xml:space="preserve"> </v>
      </c>
      <c r="G79" s="11" t="str">
        <f>IFERROR(VLOOKUP(B79,Planilha4!$A$200:$I$697,6,0)," ")</f>
        <v xml:space="preserve"> </v>
      </c>
      <c r="H79" s="11" t="str">
        <f>IFERROR(VLOOKUP(B79,Planilha4!$A$200:$I$697,7,0)," ")</f>
        <v xml:space="preserve"> </v>
      </c>
      <c r="I79" s="11" t="str">
        <f>IFERROR(VLOOKUP(B79,Planilha4!$A$200:$I$697,8,0)," ")</f>
        <v xml:space="preserve"> </v>
      </c>
      <c r="J79" s="11" t="str">
        <f>IFERROR(VLOOKUP(B79,Planilha4!$A$200:$I$697,9,0)," ")</f>
        <v xml:space="preserve"> </v>
      </c>
    </row>
    <row r="80" spans="2:10" x14ac:dyDescent="0.25">
      <c r="B80" s="25"/>
      <c r="C80" s="10" t="str">
        <f>IFERROR(VLOOKUP(B80,Planilha4!$A$200:$I$697,2,0)," ")</f>
        <v xml:space="preserve"> </v>
      </c>
      <c r="D80" s="10" t="str">
        <f>IFERROR(VLOOKUP(B80,Planilha4!$A$200:$I$697,3,0)," ")</f>
        <v xml:space="preserve"> </v>
      </c>
      <c r="E80" s="11" t="str">
        <f>IFERROR(VLOOKUP(B80,Planilha4!$A$200:$I$697,4,0)," ")</f>
        <v xml:space="preserve"> </v>
      </c>
      <c r="F80" s="11" t="str">
        <f>IFERROR(VLOOKUP(B80,Planilha4!$A$200:$I$697,5,0)," ")</f>
        <v xml:space="preserve"> </v>
      </c>
      <c r="G80" s="11" t="str">
        <f>IFERROR(VLOOKUP(B80,Planilha4!$A$200:$I$697,6,0)," ")</f>
        <v xml:space="preserve"> </v>
      </c>
      <c r="H80" s="11" t="str">
        <f>IFERROR(VLOOKUP(B80,Planilha4!$A$200:$I$697,7,0)," ")</f>
        <v xml:space="preserve"> </v>
      </c>
      <c r="I80" s="11" t="str">
        <f>IFERROR(VLOOKUP(B80,Planilha4!$A$200:$I$697,8,0)," ")</f>
        <v xml:space="preserve"> </v>
      </c>
      <c r="J80" s="11" t="str">
        <f>IFERROR(VLOOKUP(B80,Planilha4!$A$200:$I$697,9,0)," ")</f>
        <v xml:space="preserve"> </v>
      </c>
    </row>
    <row r="81" spans="2:10" x14ac:dyDescent="0.25">
      <c r="B81" s="25"/>
      <c r="C81" s="10" t="str">
        <f>IFERROR(VLOOKUP(B81,Planilha4!$A$200:$I$697,2,0)," ")</f>
        <v xml:space="preserve"> </v>
      </c>
      <c r="D81" s="10" t="str">
        <f>IFERROR(VLOOKUP(B81,Planilha4!$A$200:$I$697,3,0)," ")</f>
        <v xml:space="preserve"> </v>
      </c>
      <c r="E81" s="11" t="str">
        <f>IFERROR(VLOOKUP(B81,Planilha4!$A$200:$I$697,4,0)," ")</f>
        <v xml:space="preserve"> </v>
      </c>
      <c r="F81" s="11" t="str">
        <f>IFERROR(VLOOKUP(B81,Planilha4!$A$200:$I$697,5,0)," ")</f>
        <v xml:space="preserve"> </v>
      </c>
      <c r="G81" s="11" t="str">
        <f>IFERROR(VLOOKUP(B81,Planilha4!$A$200:$I$697,6,0)," ")</f>
        <v xml:space="preserve"> </v>
      </c>
      <c r="H81" s="11" t="str">
        <f>IFERROR(VLOOKUP(B81,Planilha4!$A$200:$I$697,7,0)," ")</f>
        <v xml:space="preserve"> </v>
      </c>
      <c r="I81" s="11" t="str">
        <f>IFERROR(VLOOKUP(B81,Planilha4!$A$200:$I$697,8,0)," ")</f>
        <v xml:space="preserve"> </v>
      </c>
      <c r="J81" s="11" t="str">
        <f>IFERROR(VLOOKUP(B81,Planilha4!$A$200:$I$697,9,0)," ")</f>
        <v xml:space="preserve"> </v>
      </c>
    </row>
    <row r="82" spans="2:10" x14ac:dyDescent="0.25">
      <c r="B82" s="25"/>
      <c r="C82" s="10" t="str">
        <f>IFERROR(VLOOKUP(B82,Planilha4!$A$200:$I$697,2,0)," ")</f>
        <v xml:space="preserve"> </v>
      </c>
      <c r="D82" s="10" t="str">
        <f>IFERROR(VLOOKUP(B82,Planilha4!$A$200:$I$697,3,0)," ")</f>
        <v xml:space="preserve"> </v>
      </c>
      <c r="E82" s="11" t="str">
        <f>IFERROR(VLOOKUP(B82,Planilha4!$A$200:$I$697,4,0)," ")</f>
        <v xml:space="preserve"> </v>
      </c>
      <c r="F82" s="11" t="str">
        <f>IFERROR(VLOOKUP(B82,Planilha4!$A$200:$I$697,5,0)," ")</f>
        <v xml:space="preserve"> </v>
      </c>
      <c r="G82" s="11" t="str">
        <f>IFERROR(VLOOKUP(B82,Planilha4!$A$200:$I$697,6,0)," ")</f>
        <v xml:space="preserve"> </v>
      </c>
      <c r="H82" s="11" t="str">
        <f>IFERROR(VLOOKUP(B82,Planilha4!$A$200:$I$697,7,0)," ")</f>
        <v xml:space="preserve"> </v>
      </c>
      <c r="I82" s="11" t="str">
        <f>IFERROR(VLOOKUP(B82,Planilha4!$A$200:$I$697,8,0)," ")</f>
        <v xml:space="preserve"> </v>
      </c>
      <c r="J82" s="11" t="str">
        <f>IFERROR(VLOOKUP(B82,Planilha4!$A$200:$I$697,9,0)," ")</f>
        <v xml:space="preserve"> </v>
      </c>
    </row>
    <row r="83" spans="2:10" x14ac:dyDescent="0.25">
      <c r="B83" s="25"/>
      <c r="C83" s="10" t="str">
        <f>IFERROR(VLOOKUP(B83,Planilha4!$A$200:$I$697,2,0)," ")</f>
        <v xml:space="preserve"> </v>
      </c>
      <c r="D83" s="10" t="str">
        <f>IFERROR(VLOOKUP(B83,Planilha4!$A$200:$I$697,3,0)," ")</f>
        <v xml:space="preserve"> </v>
      </c>
      <c r="E83" s="11" t="str">
        <f>IFERROR(VLOOKUP(B83,Planilha4!$A$200:$I$697,4,0)," ")</f>
        <v xml:space="preserve"> </v>
      </c>
      <c r="F83" s="11" t="str">
        <f>IFERROR(VLOOKUP(B83,Planilha4!$A$200:$I$697,5,0)," ")</f>
        <v xml:space="preserve"> </v>
      </c>
      <c r="G83" s="11" t="str">
        <f>IFERROR(VLOOKUP(B83,Planilha4!$A$200:$I$697,6,0)," ")</f>
        <v xml:space="preserve"> </v>
      </c>
      <c r="H83" s="11" t="str">
        <f>IFERROR(VLOOKUP(B83,Planilha4!$A$200:$I$697,7,0)," ")</f>
        <v xml:space="preserve"> </v>
      </c>
      <c r="I83" s="11" t="str">
        <f>IFERROR(VLOOKUP(B83,Planilha4!$A$200:$I$697,8,0)," ")</f>
        <v xml:space="preserve"> </v>
      </c>
      <c r="J83" s="11" t="str">
        <f>IFERROR(VLOOKUP(B83,Planilha4!$A$200:$I$697,9,0)," ")</f>
        <v xml:space="preserve"> </v>
      </c>
    </row>
    <row r="84" spans="2:10" x14ac:dyDescent="0.25">
      <c r="B84" s="25"/>
      <c r="C84" s="10" t="str">
        <f>IFERROR(VLOOKUP(B84,Planilha4!$A$200:$I$697,2,0)," ")</f>
        <v xml:space="preserve"> </v>
      </c>
      <c r="D84" s="10" t="str">
        <f>IFERROR(VLOOKUP(B84,Planilha4!$A$200:$I$697,3,0)," ")</f>
        <v xml:space="preserve"> </v>
      </c>
      <c r="E84" s="11" t="str">
        <f>IFERROR(VLOOKUP(B84,Planilha4!$A$200:$I$697,4,0)," ")</f>
        <v xml:space="preserve"> </v>
      </c>
      <c r="F84" s="11" t="str">
        <f>IFERROR(VLOOKUP(B84,Planilha4!$A$200:$I$697,5,0)," ")</f>
        <v xml:space="preserve"> </v>
      </c>
      <c r="G84" s="11" t="str">
        <f>IFERROR(VLOOKUP(B84,Planilha4!$A$200:$I$697,6,0)," ")</f>
        <v xml:space="preserve"> </v>
      </c>
      <c r="H84" s="11" t="str">
        <f>IFERROR(VLOOKUP(B84,Planilha4!$A$200:$I$697,7,0)," ")</f>
        <v xml:space="preserve"> </v>
      </c>
      <c r="I84" s="11" t="str">
        <f>IFERROR(VLOOKUP(B84,Planilha4!$A$200:$I$697,8,0)," ")</f>
        <v xml:space="preserve"> </v>
      </c>
      <c r="J84" s="11" t="str">
        <f>IFERROR(VLOOKUP(B84,Planilha4!$A$200:$I$697,9,0)," ")</f>
        <v xml:space="preserve"> </v>
      </c>
    </row>
    <row r="85" spans="2:10" x14ac:dyDescent="0.25">
      <c r="B85" s="25"/>
      <c r="C85" s="10" t="str">
        <f>IFERROR(VLOOKUP(B85,Planilha4!$A$200:$I$697,2,0)," ")</f>
        <v xml:space="preserve"> </v>
      </c>
      <c r="D85" s="10" t="str">
        <f>IFERROR(VLOOKUP(B85,Planilha4!$A$200:$I$697,3,0)," ")</f>
        <v xml:space="preserve"> </v>
      </c>
      <c r="E85" s="11" t="str">
        <f>IFERROR(VLOOKUP(B85,Planilha4!$A$200:$I$697,4,0)," ")</f>
        <v xml:space="preserve"> </v>
      </c>
      <c r="F85" s="11" t="str">
        <f>IFERROR(VLOOKUP(B85,Planilha4!$A$200:$I$697,5,0)," ")</f>
        <v xml:space="preserve"> </v>
      </c>
      <c r="G85" s="11" t="str">
        <f>IFERROR(VLOOKUP(B85,Planilha4!$A$200:$I$697,6,0)," ")</f>
        <v xml:space="preserve"> </v>
      </c>
      <c r="H85" s="11" t="str">
        <f>IFERROR(VLOOKUP(B85,Planilha4!$A$200:$I$697,7,0)," ")</f>
        <v xml:space="preserve"> </v>
      </c>
      <c r="I85" s="11" t="str">
        <f>IFERROR(VLOOKUP(B85,Planilha4!$A$200:$I$697,8,0)," ")</f>
        <v xml:space="preserve"> </v>
      </c>
      <c r="J85" s="11" t="str">
        <f>IFERROR(VLOOKUP(B85,Planilha4!$A$200:$I$697,9,0)," ")</f>
        <v xml:space="preserve"> </v>
      </c>
    </row>
    <row r="86" spans="2:10" x14ac:dyDescent="0.25">
      <c r="B86" s="25"/>
      <c r="C86" s="10" t="str">
        <f>IFERROR(VLOOKUP(B86,Planilha4!$A$200:$I$697,2,0)," ")</f>
        <v xml:space="preserve"> </v>
      </c>
      <c r="D86" s="10" t="str">
        <f>IFERROR(VLOOKUP(B86,Planilha4!$A$200:$I$697,3,0)," ")</f>
        <v xml:space="preserve"> </v>
      </c>
      <c r="E86" s="11" t="str">
        <f>IFERROR(VLOOKUP(B86,Planilha4!$A$200:$I$697,4,0)," ")</f>
        <v xml:space="preserve"> </v>
      </c>
      <c r="F86" s="11" t="str">
        <f>IFERROR(VLOOKUP(B86,Planilha4!$A$200:$I$697,5,0)," ")</f>
        <v xml:space="preserve"> </v>
      </c>
      <c r="G86" s="11" t="str">
        <f>IFERROR(VLOOKUP(B86,Planilha4!$A$200:$I$697,6,0)," ")</f>
        <v xml:space="preserve"> </v>
      </c>
      <c r="H86" s="11" t="str">
        <f>IFERROR(VLOOKUP(B86,Planilha4!$A$200:$I$697,7,0)," ")</f>
        <v xml:space="preserve"> </v>
      </c>
      <c r="I86" s="11" t="str">
        <f>IFERROR(VLOOKUP(B86,Planilha4!$A$200:$I$697,8,0)," ")</f>
        <v xml:space="preserve"> </v>
      </c>
      <c r="J86" s="11" t="str">
        <f>IFERROR(VLOOKUP(B86,Planilha4!$A$200:$I$697,9,0)," ")</f>
        <v xml:space="preserve"> </v>
      </c>
    </row>
    <row r="87" spans="2:10" x14ac:dyDescent="0.25">
      <c r="B87" s="25"/>
      <c r="C87" s="10" t="str">
        <f>IFERROR(VLOOKUP(B87,Planilha4!$A$200:$I$697,2,0)," ")</f>
        <v xml:space="preserve"> </v>
      </c>
      <c r="D87" s="10" t="str">
        <f>IFERROR(VLOOKUP(B87,Planilha4!$A$200:$I$697,3,0)," ")</f>
        <v xml:space="preserve"> </v>
      </c>
      <c r="E87" s="11" t="str">
        <f>IFERROR(VLOOKUP(B87,Planilha4!$A$200:$I$697,4,0)," ")</f>
        <v xml:space="preserve"> </v>
      </c>
      <c r="F87" s="11" t="str">
        <f>IFERROR(VLOOKUP(B87,Planilha4!$A$200:$I$697,5,0)," ")</f>
        <v xml:space="preserve"> </v>
      </c>
      <c r="G87" s="11" t="str">
        <f>IFERROR(VLOOKUP(B87,Planilha4!$A$200:$I$697,6,0)," ")</f>
        <v xml:space="preserve"> </v>
      </c>
      <c r="H87" s="11" t="str">
        <f>IFERROR(VLOOKUP(B87,Planilha4!$A$200:$I$697,7,0)," ")</f>
        <v xml:space="preserve"> </v>
      </c>
      <c r="I87" s="11" t="str">
        <f>IFERROR(VLOOKUP(B87,Planilha4!$A$200:$I$697,8,0)," ")</f>
        <v xml:space="preserve"> </v>
      </c>
      <c r="J87" s="11" t="str">
        <f>IFERROR(VLOOKUP(B87,Planilha4!$A$200:$I$697,9,0)," ")</f>
        <v xml:space="preserve"> </v>
      </c>
    </row>
    <row r="88" spans="2:10" x14ac:dyDescent="0.25">
      <c r="B88" s="25"/>
      <c r="C88" s="10" t="str">
        <f>IFERROR(VLOOKUP(B88,Planilha4!$A$200:$I$697,2,0)," ")</f>
        <v xml:space="preserve"> </v>
      </c>
      <c r="D88" s="10" t="str">
        <f>IFERROR(VLOOKUP(B88,Planilha4!$A$200:$I$697,3,0)," ")</f>
        <v xml:space="preserve"> </v>
      </c>
      <c r="E88" s="11" t="str">
        <f>IFERROR(VLOOKUP(B88,Planilha4!$A$200:$I$697,4,0)," ")</f>
        <v xml:space="preserve"> </v>
      </c>
      <c r="F88" s="11" t="str">
        <f>IFERROR(VLOOKUP(B88,Planilha4!$A$200:$I$697,5,0)," ")</f>
        <v xml:space="preserve"> </v>
      </c>
      <c r="G88" s="11" t="str">
        <f>IFERROR(VLOOKUP(B88,Planilha4!$A$200:$I$697,6,0)," ")</f>
        <v xml:space="preserve"> </v>
      </c>
      <c r="H88" s="11" t="str">
        <f>IFERROR(VLOOKUP(B88,Planilha4!$A$200:$I$697,7,0)," ")</f>
        <v xml:space="preserve"> </v>
      </c>
      <c r="I88" s="11" t="str">
        <f>IFERROR(VLOOKUP(B88,Planilha4!$A$200:$I$697,8,0)," ")</f>
        <v xml:space="preserve"> </v>
      </c>
      <c r="J88" s="11" t="str">
        <f>IFERROR(VLOOKUP(B88,Planilha4!$A$200:$I$697,9,0)," ")</f>
        <v xml:space="preserve"> </v>
      </c>
    </row>
    <row r="89" spans="2:10" x14ac:dyDescent="0.25">
      <c r="B89" s="25"/>
      <c r="C89" s="10" t="str">
        <f>IFERROR(VLOOKUP(B89,Planilha4!$A$200:$I$697,2,0)," ")</f>
        <v xml:space="preserve"> </v>
      </c>
      <c r="D89" s="10" t="str">
        <f>IFERROR(VLOOKUP(B89,Planilha4!$A$200:$I$697,3,0)," ")</f>
        <v xml:space="preserve"> </v>
      </c>
      <c r="E89" s="11" t="str">
        <f>IFERROR(VLOOKUP(B89,Planilha4!$A$200:$I$697,4,0)," ")</f>
        <v xml:space="preserve"> </v>
      </c>
      <c r="F89" s="11" t="str">
        <f>IFERROR(VLOOKUP(B89,Planilha4!$A$200:$I$697,5,0)," ")</f>
        <v xml:space="preserve"> </v>
      </c>
      <c r="G89" s="11" t="str">
        <f>IFERROR(VLOOKUP(B89,Planilha4!$A$200:$I$697,6,0)," ")</f>
        <v xml:space="preserve"> </v>
      </c>
      <c r="H89" s="11" t="str">
        <f>IFERROR(VLOOKUP(B89,Planilha4!$A$200:$I$697,7,0)," ")</f>
        <v xml:space="preserve"> </v>
      </c>
      <c r="I89" s="11" t="str">
        <f>IFERROR(VLOOKUP(B89,Planilha4!$A$200:$I$697,8,0)," ")</f>
        <v xml:space="preserve"> </v>
      </c>
      <c r="J89" s="11" t="str">
        <f>IFERROR(VLOOKUP(B89,Planilha4!$A$200:$I$697,9,0)," ")</f>
        <v xml:space="preserve"> </v>
      </c>
    </row>
    <row r="90" spans="2:10" x14ac:dyDescent="0.25">
      <c r="B90" s="25"/>
      <c r="C90" s="10" t="str">
        <f>IFERROR(VLOOKUP(B90,Planilha4!$A$200:$I$697,2,0)," ")</f>
        <v xml:space="preserve"> </v>
      </c>
      <c r="D90" s="10" t="str">
        <f>IFERROR(VLOOKUP(B90,Planilha4!$A$200:$I$697,3,0)," ")</f>
        <v xml:space="preserve"> </v>
      </c>
      <c r="E90" s="11" t="str">
        <f>IFERROR(VLOOKUP(B90,Planilha4!$A$200:$I$697,4,0)," ")</f>
        <v xml:space="preserve"> </v>
      </c>
      <c r="F90" s="11" t="str">
        <f>IFERROR(VLOOKUP(B90,Planilha4!$A$200:$I$697,5,0)," ")</f>
        <v xml:space="preserve"> </v>
      </c>
      <c r="G90" s="11" t="str">
        <f>IFERROR(VLOOKUP(B90,Planilha4!$A$200:$I$697,6,0)," ")</f>
        <v xml:space="preserve"> </v>
      </c>
      <c r="H90" s="11" t="str">
        <f>IFERROR(VLOOKUP(B90,Planilha4!$A$200:$I$697,7,0)," ")</f>
        <v xml:space="preserve"> </v>
      </c>
      <c r="I90" s="11" t="str">
        <f>IFERROR(VLOOKUP(B90,Planilha4!$A$200:$I$697,8,0)," ")</f>
        <v xml:space="preserve"> </v>
      </c>
      <c r="J90" s="11" t="str">
        <f>IFERROR(VLOOKUP(B90,Planilha4!$A$200:$I$697,9,0)," ")</f>
        <v xml:space="preserve"> </v>
      </c>
    </row>
    <row r="91" spans="2:10" x14ac:dyDescent="0.25">
      <c r="B91" s="25"/>
      <c r="C91" s="10" t="str">
        <f>IFERROR(VLOOKUP(B91,Planilha4!$A$200:$I$697,2,0)," ")</f>
        <v xml:space="preserve"> </v>
      </c>
      <c r="D91" s="10" t="str">
        <f>IFERROR(VLOOKUP(B91,Planilha4!$A$200:$I$697,3,0)," ")</f>
        <v xml:space="preserve"> </v>
      </c>
      <c r="E91" s="11" t="str">
        <f>IFERROR(VLOOKUP(B91,Planilha4!$A$200:$I$697,4,0)," ")</f>
        <v xml:space="preserve"> </v>
      </c>
      <c r="F91" s="11" t="str">
        <f>IFERROR(VLOOKUP(B91,Planilha4!$A$200:$I$697,5,0)," ")</f>
        <v xml:space="preserve"> </v>
      </c>
      <c r="G91" s="11" t="str">
        <f>IFERROR(VLOOKUP(B91,Planilha4!$A$200:$I$697,6,0)," ")</f>
        <v xml:space="preserve"> </v>
      </c>
      <c r="H91" s="11" t="str">
        <f>IFERROR(VLOOKUP(B91,Planilha4!$A$200:$I$697,7,0)," ")</f>
        <v xml:space="preserve"> </v>
      </c>
      <c r="I91" s="11" t="str">
        <f>IFERROR(VLOOKUP(B91,Planilha4!$A$200:$I$697,8,0)," ")</f>
        <v xml:space="preserve"> </v>
      </c>
      <c r="J91" s="11" t="str">
        <f>IFERROR(VLOOKUP(B91,Planilha4!$A$200:$I$697,9,0)," ")</f>
        <v xml:space="preserve"> </v>
      </c>
    </row>
    <row r="92" spans="2:10" x14ac:dyDescent="0.25">
      <c r="B92" s="25"/>
      <c r="C92" s="10" t="str">
        <f>IFERROR(VLOOKUP(B92,Planilha4!$A$200:$I$697,2,0)," ")</f>
        <v xml:space="preserve"> </v>
      </c>
      <c r="D92" s="10" t="str">
        <f>IFERROR(VLOOKUP(B92,Planilha4!$A$200:$I$697,3,0)," ")</f>
        <v xml:space="preserve"> </v>
      </c>
      <c r="E92" s="11" t="str">
        <f>IFERROR(VLOOKUP(B92,Planilha4!$A$200:$I$697,4,0)," ")</f>
        <v xml:space="preserve"> </v>
      </c>
      <c r="F92" s="11" t="str">
        <f>IFERROR(VLOOKUP(B92,Planilha4!$A$200:$I$697,5,0)," ")</f>
        <v xml:space="preserve"> </v>
      </c>
      <c r="G92" s="11" t="str">
        <f>IFERROR(VLOOKUP(B92,Planilha4!$A$200:$I$697,6,0)," ")</f>
        <v xml:space="preserve"> </v>
      </c>
      <c r="H92" s="11" t="str">
        <f>IFERROR(VLOOKUP(B92,Planilha4!$A$200:$I$697,7,0)," ")</f>
        <v xml:space="preserve"> </v>
      </c>
      <c r="I92" s="11" t="str">
        <f>IFERROR(VLOOKUP(B92,Planilha4!$A$200:$I$697,8,0)," ")</f>
        <v xml:space="preserve"> </v>
      </c>
      <c r="J92" s="11" t="str">
        <f>IFERROR(VLOOKUP(B92,Planilha4!$A$200:$I$697,9,0)," ")</f>
        <v xml:space="preserve"> </v>
      </c>
    </row>
    <row r="93" spans="2:10" x14ac:dyDescent="0.25">
      <c r="B93" s="25"/>
      <c r="C93" s="10" t="str">
        <f>IFERROR(VLOOKUP(B93,Planilha4!$A$200:$I$697,2,0)," ")</f>
        <v xml:space="preserve"> </v>
      </c>
      <c r="D93" s="10" t="str">
        <f>IFERROR(VLOOKUP(B93,Planilha4!$A$200:$I$697,3,0)," ")</f>
        <v xml:space="preserve"> </v>
      </c>
      <c r="E93" s="11" t="str">
        <f>IFERROR(VLOOKUP(B93,Planilha4!$A$200:$I$697,4,0)," ")</f>
        <v xml:space="preserve"> </v>
      </c>
      <c r="F93" s="11" t="str">
        <f>IFERROR(VLOOKUP(B93,Planilha4!$A$200:$I$697,5,0)," ")</f>
        <v xml:space="preserve"> </v>
      </c>
      <c r="G93" s="11" t="str">
        <f>IFERROR(VLOOKUP(B93,Planilha4!$A$200:$I$697,6,0)," ")</f>
        <v xml:space="preserve"> </v>
      </c>
      <c r="H93" s="11" t="str">
        <f>IFERROR(VLOOKUP(B93,Planilha4!$A$200:$I$697,7,0)," ")</f>
        <v xml:space="preserve"> </v>
      </c>
      <c r="I93" s="11" t="str">
        <f>IFERROR(VLOOKUP(B93,Planilha4!$A$200:$I$697,8,0)," ")</f>
        <v xml:space="preserve"> </v>
      </c>
      <c r="J93" s="11" t="str">
        <f>IFERROR(VLOOKUP(B93,Planilha4!$A$200:$I$697,9,0)," ")</f>
        <v xml:space="preserve"> </v>
      </c>
    </row>
    <row r="94" spans="2:10" x14ac:dyDescent="0.25">
      <c r="B94" s="25"/>
      <c r="C94" s="10" t="str">
        <f>IFERROR(VLOOKUP(B94,Planilha4!$A$200:$I$697,2,0)," ")</f>
        <v xml:space="preserve"> </v>
      </c>
      <c r="D94" s="10" t="str">
        <f>IFERROR(VLOOKUP(B94,Planilha4!$A$200:$I$697,3,0)," ")</f>
        <v xml:space="preserve"> </v>
      </c>
      <c r="E94" s="11" t="str">
        <f>IFERROR(VLOOKUP(B94,Planilha4!$A$200:$I$697,4,0)," ")</f>
        <v xml:space="preserve"> </v>
      </c>
      <c r="F94" s="11" t="str">
        <f>IFERROR(VLOOKUP(B94,Planilha4!$A$200:$I$697,5,0)," ")</f>
        <v xml:space="preserve"> </v>
      </c>
      <c r="G94" s="11" t="str">
        <f>IFERROR(VLOOKUP(B94,Planilha4!$A$200:$I$697,6,0)," ")</f>
        <v xml:space="preserve"> </v>
      </c>
      <c r="H94" s="11" t="str">
        <f>IFERROR(VLOOKUP(B94,Planilha4!$A$200:$I$697,7,0)," ")</f>
        <v xml:space="preserve"> </v>
      </c>
      <c r="I94" s="11" t="str">
        <f>IFERROR(VLOOKUP(B94,Planilha4!$A$200:$I$697,8,0)," ")</f>
        <v xml:space="preserve"> </v>
      </c>
      <c r="J94" s="11" t="str">
        <f>IFERROR(VLOOKUP(B94,Planilha4!$A$200:$I$697,9,0)," ")</f>
        <v xml:space="preserve"> </v>
      </c>
    </row>
    <row r="95" spans="2:10" x14ac:dyDescent="0.25">
      <c r="B95" s="25"/>
      <c r="C95" s="10" t="str">
        <f>IFERROR(VLOOKUP(B95,Planilha4!$A$200:$I$697,2,0)," ")</f>
        <v xml:space="preserve"> </v>
      </c>
      <c r="D95" s="10" t="str">
        <f>IFERROR(VLOOKUP(B95,Planilha4!$A$200:$I$697,3,0)," ")</f>
        <v xml:space="preserve"> </v>
      </c>
      <c r="E95" s="11" t="str">
        <f>IFERROR(VLOOKUP(B95,Planilha4!$A$200:$I$697,4,0)," ")</f>
        <v xml:space="preserve"> </v>
      </c>
      <c r="F95" s="11" t="str">
        <f>IFERROR(VLOOKUP(B95,Planilha4!$A$200:$I$697,5,0)," ")</f>
        <v xml:space="preserve"> </v>
      </c>
      <c r="G95" s="11" t="str">
        <f>IFERROR(VLOOKUP(B95,Planilha4!$A$200:$I$697,6,0)," ")</f>
        <v xml:space="preserve"> </v>
      </c>
      <c r="H95" s="11" t="str">
        <f>IFERROR(VLOOKUP(B95,Planilha4!$A$200:$I$697,7,0)," ")</f>
        <v xml:space="preserve"> </v>
      </c>
      <c r="I95" s="11" t="str">
        <f>IFERROR(VLOOKUP(B95,Planilha4!$A$200:$I$697,8,0)," ")</f>
        <v xml:space="preserve"> </v>
      </c>
      <c r="J95" s="11" t="str">
        <f>IFERROR(VLOOKUP(B95,Planilha4!$A$200:$I$697,9,0)," ")</f>
        <v xml:space="preserve"> </v>
      </c>
    </row>
    <row r="96" spans="2:10" x14ac:dyDescent="0.25">
      <c r="B96" s="25"/>
      <c r="C96" s="10" t="str">
        <f>IFERROR(VLOOKUP(B96,Planilha4!$A$200:$I$697,2,0)," ")</f>
        <v xml:space="preserve"> </v>
      </c>
      <c r="D96" s="10" t="str">
        <f>IFERROR(VLOOKUP(B96,Planilha4!$A$200:$I$697,3,0)," ")</f>
        <v xml:space="preserve"> </v>
      </c>
      <c r="E96" s="11" t="str">
        <f>IFERROR(VLOOKUP(B96,Planilha4!$A$200:$I$697,4,0)," ")</f>
        <v xml:space="preserve"> </v>
      </c>
      <c r="F96" s="11" t="str">
        <f>IFERROR(VLOOKUP(B96,Planilha4!$A$200:$I$697,5,0)," ")</f>
        <v xml:space="preserve"> </v>
      </c>
      <c r="G96" s="11" t="str">
        <f>IFERROR(VLOOKUP(B96,Planilha4!$A$200:$I$697,6,0)," ")</f>
        <v xml:space="preserve"> </v>
      </c>
      <c r="H96" s="11" t="str">
        <f>IFERROR(VLOOKUP(B96,Planilha4!$A$200:$I$697,7,0)," ")</f>
        <v xml:space="preserve"> </v>
      </c>
      <c r="I96" s="11" t="str">
        <f>IFERROR(VLOOKUP(B96,Planilha4!$A$200:$I$697,8,0)," ")</f>
        <v xml:space="preserve"> </v>
      </c>
      <c r="J96" s="11" t="str">
        <f>IFERROR(VLOOKUP(B96,Planilha4!$A$200:$I$697,9,0)," ")</f>
        <v xml:space="preserve"> </v>
      </c>
    </row>
    <row r="97" spans="2:10" x14ac:dyDescent="0.25">
      <c r="B97" s="25"/>
      <c r="C97" s="10" t="str">
        <f>IFERROR(VLOOKUP(B97,Planilha4!$A$200:$I$697,2,0)," ")</f>
        <v xml:space="preserve"> </v>
      </c>
      <c r="D97" s="10" t="str">
        <f>IFERROR(VLOOKUP(B97,Planilha4!$A$200:$I$697,3,0)," ")</f>
        <v xml:space="preserve"> </v>
      </c>
      <c r="E97" s="11" t="str">
        <f>IFERROR(VLOOKUP(B97,Planilha4!$A$200:$I$697,4,0)," ")</f>
        <v xml:space="preserve"> </v>
      </c>
      <c r="F97" s="11" t="str">
        <f>IFERROR(VLOOKUP(B97,Planilha4!$A$200:$I$697,5,0)," ")</f>
        <v xml:space="preserve"> </v>
      </c>
      <c r="G97" s="11" t="str">
        <f>IFERROR(VLOOKUP(B97,Planilha4!$A$200:$I$697,6,0)," ")</f>
        <v xml:space="preserve"> </v>
      </c>
      <c r="H97" s="11" t="str">
        <f>IFERROR(VLOOKUP(B97,Planilha4!$A$200:$I$697,7,0)," ")</f>
        <v xml:space="preserve"> </v>
      </c>
      <c r="I97" s="11" t="str">
        <f>IFERROR(VLOOKUP(B97,Planilha4!$A$200:$I$697,8,0)," ")</f>
        <v xml:space="preserve"> </v>
      </c>
      <c r="J97" s="11" t="str">
        <f>IFERROR(VLOOKUP(B97,Planilha4!$A$200:$I$697,9,0)," ")</f>
        <v xml:space="preserve"> </v>
      </c>
    </row>
    <row r="98" spans="2:10" x14ac:dyDescent="0.25">
      <c r="B98" s="25"/>
      <c r="C98" s="10" t="str">
        <f>IFERROR(VLOOKUP(B98,Planilha4!$A$200:$I$697,2,0)," ")</f>
        <v xml:space="preserve"> </v>
      </c>
      <c r="D98" s="10" t="str">
        <f>IFERROR(VLOOKUP(B98,Planilha4!$A$200:$I$697,3,0)," ")</f>
        <v xml:space="preserve"> </v>
      </c>
      <c r="E98" s="11" t="str">
        <f>IFERROR(VLOOKUP(B98,Planilha4!$A$200:$I$697,4,0)," ")</f>
        <v xml:space="preserve"> </v>
      </c>
      <c r="F98" s="11" t="str">
        <f>IFERROR(VLOOKUP(B98,Planilha4!$A$200:$I$697,5,0)," ")</f>
        <v xml:space="preserve"> </v>
      </c>
      <c r="G98" s="11" t="str">
        <f>IFERROR(VLOOKUP(B98,Planilha4!$A$200:$I$697,6,0)," ")</f>
        <v xml:space="preserve"> </v>
      </c>
      <c r="H98" s="11" t="str">
        <f>IFERROR(VLOOKUP(B98,Planilha4!$A$200:$I$697,7,0)," ")</f>
        <v xml:space="preserve"> </v>
      </c>
      <c r="I98" s="11" t="str">
        <f>IFERROR(VLOOKUP(B98,Planilha4!$A$200:$I$697,8,0)," ")</f>
        <v xml:space="preserve"> </v>
      </c>
      <c r="J98" s="11" t="str">
        <f>IFERROR(VLOOKUP(B98,Planilha4!$A$200:$I$697,9,0)," ")</f>
        <v xml:space="preserve"> </v>
      </c>
    </row>
  </sheetData>
  <sheetProtection algorithmName="SHA-512" hashValue="U71Mh2ovso3vamPYtYpyEV6mgssOF3x/3NPwY4n91lpe0pDyu4Fk9PtytS7FevEyB1odIU5YNtBZqIUx0G50og==" saltValue="MNhro+E0fGqE1rFS1Qy5r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I373"/>
  <sheetViews>
    <sheetView topLeftCell="A349" workbookViewId="0">
      <selection activeCell="A372" sqref="A358:A372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40</v>
      </c>
      <c r="B201" t="s">
        <v>41</v>
      </c>
      <c r="C201" t="s">
        <v>35</v>
      </c>
      <c r="D201" s="28">
        <v>0</v>
      </c>
      <c r="E201" s="28">
        <v>0</v>
      </c>
      <c r="F201" s="28">
        <v>0</v>
      </c>
      <c r="G201" s="28">
        <v>0</v>
      </c>
      <c r="H201" s="28">
        <v>0</v>
      </c>
      <c r="I201" s="28">
        <v>0</v>
      </c>
    </row>
    <row r="202" spans="1:9" x14ac:dyDescent="0.25">
      <c r="A202" t="s">
        <v>42</v>
      </c>
      <c r="B202" t="s">
        <v>43</v>
      </c>
      <c r="C202" t="s">
        <v>35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</row>
    <row r="203" spans="1:9" x14ac:dyDescent="0.25">
      <c r="A203" t="s">
        <v>44</v>
      </c>
      <c r="B203" t="s">
        <v>45</v>
      </c>
      <c r="C203" t="s">
        <v>35</v>
      </c>
      <c r="D203" s="28">
        <v>0</v>
      </c>
      <c r="E203" s="28">
        <v>0</v>
      </c>
      <c r="F203" s="28">
        <v>0</v>
      </c>
      <c r="G203" s="28">
        <v>0</v>
      </c>
      <c r="H203" s="28">
        <v>0</v>
      </c>
      <c r="I203" s="28">
        <v>0</v>
      </c>
    </row>
    <row r="204" spans="1:9" x14ac:dyDescent="0.25">
      <c r="A204" t="s">
        <v>46</v>
      </c>
      <c r="B204" t="s">
        <v>47</v>
      </c>
      <c r="C204" t="s">
        <v>48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I204" s="28">
        <v>2470</v>
      </c>
    </row>
    <row r="205" spans="1:9" x14ac:dyDescent="0.25">
      <c r="A205" t="s">
        <v>49</v>
      </c>
      <c r="B205" t="s">
        <v>50</v>
      </c>
      <c r="C205" t="s">
        <v>34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I205" s="28">
        <v>2470</v>
      </c>
    </row>
    <row r="206" spans="1:9" x14ac:dyDescent="0.25">
      <c r="A206" t="s">
        <v>51</v>
      </c>
      <c r="B206" t="s">
        <v>52</v>
      </c>
      <c r="C206" t="s">
        <v>34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I206" s="28">
        <v>2470</v>
      </c>
    </row>
    <row r="207" spans="1:9" x14ac:dyDescent="0.25">
      <c r="A207" t="s">
        <v>53</v>
      </c>
      <c r="B207" t="s">
        <v>54</v>
      </c>
      <c r="C207" t="s">
        <v>34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v>2470</v>
      </c>
    </row>
    <row r="208" spans="1:9" x14ac:dyDescent="0.25">
      <c r="A208" t="s">
        <v>55</v>
      </c>
      <c r="B208" t="s">
        <v>56</v>
      </c>
      <c r="C208" t="s">
        <v>34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v>2470</v>
      </c>
    </row>
    <row r="209" spans="1:9" x14ac:dyDescent="0.25">
      <c r="A209" t="s">
        <v>57</v>
      </c>
      <c r="B209" t="s">
        <v>58</v>
      </c>
      <c r="C209" t="s">
        <v>34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I209" s="28">
        <v>2470</v>
      </c>
    </row>
    <row r="210" spans="1:9" x14ac:dyDescent="0.25">
      <c r="A210" t="s">
        <v>59</v>
      </c>
      <c r="B210" t="s">
        <v>60</v>
      </c>
      <c r="C210" t="s">
        <v>34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v>2470</v>
      </c>
    </row>
    <row r="211" spans="1:9" x14ac:dyDescent="0.25">
      <c r="A211" t="s">
        <v>61</v>
      </c>
      <c r="B211" t="s">
        <v>62</v>
      </c>
      <c r="C211" t="s">
        <v>63</v>
      </c>
      <c r="D211" s="28">
        <v>115</v>
      </c>
      <c r="E211" s="28">
        <v>185</v>
      </c>
      <c r="F211" s="28">
        <v>1420</v>
      </c>
      <c r="G211" s="28">
        <v>600</v>
      </c>
      <c r="H211" s="28">
        <v>150</v>
      </c>
      <c r="I211" s="28">
        <v>2470</v>
      </c>
    </row>
    <row r="212" spans="1:9" x14ac:dyDescent="0.25">
      <c r="A212" t="s">
        <v>64</v>
      </c>
      <c r="B212" t="s">
        <v>65</v>
      </c>
      <c r="C212" t="s">
        <v>48</v>
      </c>
      <c r="D212" s="28">
        <v>115</v>
      </c>
      <c r="E212" s="28">
        <v>185</v>
      </c>
      <c r="F212" s="28">
        <v>1420</v>
      </c>
      <c r="G212" s="28">
        <v>600</v>
      </c>
      <c r="H212" s="28">
        <v>150</v>
      </c>
      <c r="I212" s="28">
        <v>2470</v>
      </c>
    </row>
    <row r="213" spans="1:9" x14ac:dyDescent="0.25">
      <c r="A213" t="s">
        <v>66</v>
      </c>
      <c r="B213" t="s">
        <v>67</v>
      </c>
      <c r="C213" t="s">
        <v>63</v>
      </c>
      <c r="D213" s="28">
        <v>115</v>
      </c>
      <c r="E213" s="28">
        <v>185</v>
      </c>
      <c r="F213" s="28">
        <v>1420</v>
      </c>
      <c r="G213" s="28">
        <v>600</v>
      </c>
      <c r="H213" s="28">
        <v>150</v>
      </c>
      <c r="I213" s="28">
        <v>2470</v>
      </c>
    </row>
    <row r="214" spans="1:9" x14ac:dyDescent="0.25">
      <c r="A214" t="s">
        <v>68</v>
      </c>
      <c r="B214" t="s">
        <v>69</v>
      </c>
      <c r="C214" t="s">
        <v>63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I214" s="28">
        <v>2470</v>
      </c>
    </row>
    <row r="215" spans="1:9" x14ac:dyDescent="0.25">
      <c r="A215" t="s">
        <v>70</v>
      </c>
      <c r="B215" t="s">
        <v>71</v>
      </c>
      <c r="C215" t="s">
        <v>63</v>
      </c>
      <c r="D215" s="28">
        <v>115</v>
      </c>
      <c r="E215" s="28">
        <v>185</v>
      </c>
      <c r="F215" s="28">
        <v>1420</v>
      </c>
      <c r="G215" s="28">
        <v>600</v>
      </c>
      <c r="H215" s="28">
        <v>150</v>
      </c>
      <c r="I215" s="28">
        <v>2470</v>
      </c>
    </row>
    <row r="216" spans="1:9" x14ac:dyDescent="0.25">
      <c r="A216" t="s">
        <v>72</v>
      </c>
      <c r="B216" t="s">
        <v>73</v>
      </c>
      <c r="C216" t="s">
        <v>35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I216" s="28">
        <v>2470</v>
      </c>
    </row>
    <row r="217" spans="1:9" x14ac:dyDescent="0.25">
      <c r="A217" t="s">
        <v>74</v>
      </c>
      <c r="B217" t="s">
        <v>75</v>
      </c>
      <c r="C217" t="s">
        <v>35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I217" s="28">
        <v>2470</v>
      </c>
    </row>
    <row r="218" spans="1:9" x14ac:dyDescent="0.25">
      <c r="A218" t="s">
        <v>76</v>
      </c>
      <c r="B218" t="s">
        <v>77</v>
      </c>
      <c r="C218" t="s">
        <v>63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I218" s="28">
        <v>2470</v>
      </c>
    </row>
    <row r="219" spans="1:9" x14ac:dyDescent="0.25">
      <c r="A219" t="s">
        <v>78</v>
      </c>
      <c r="B219" t="s">
        <v>79</v>
      </c>
      <c r="C219" t="s">
        <v>63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v>2470</v>
      </c>
    </row>
    <row r="220" spans="1:9" x14ac:dyDescent="0.25">
      <c r="A220" t="s">
        <v>80</v>
      </c>
      <c r="B220" t="s">
        <v>81</v>
      </c>
      <c r="C220" t="s">
        <v>63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I220" s="28">
        <v>2470</v>
      </c>
    </row>
    <row r="221" spans="1:9" x14ac:dyDescent="0.25">
      <c r="A221" t="s">
        <v>82</v>
      </c>
      <c r="B221" t="s">
        <v>83</v>
      </c>
      <c r="C221" t="s">
        <v>63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v>2470</v>
      </c>
    </row>
    <row r="222" spans="1:9" x14ac:dyDescent="0.25">
      <c r="A222" t="s">
        <v>84</v>
      </c>
      <c r="B222" t="s">
        <v>85</v>
      </c>
      <c r="C222" t="s">
        <v>63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v>2470</v>
      </c>
    </row>
    <row r="223" spans="1:9" x14ac:dyDescent="0.25">
      <c r="A223" t="s">
        <v>86</v>
      </c>
      <c r="B223" t="s">
        <v>87</v>
      </c>
      <c r="C223" t="s">
        <v>63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v>2470</v>
      </c>
    </row>
    <row r="224" spans="1:9" x14ac:dyDescent="0.25">
      <c r="A224" t="s">
        <v>88</v>
      </c>
      <c r="B224" t="s">
        <v>89</v>
      </c>
      <c r="C224" t="s">
        <v>48</v>
      </c>
      <c r="D224" s="28">
        <v>230</v>
      </c>
      <c r="E224" s="28">
        <v>370</v>
      </c>
      <c r="F224" s="28">
        <v>2840</v>
      </c>
      <c r="G224" s="28">
        <v>600</v>
      </c>
      <c r="H224" s="28">
        <v>300</v>
      </c>
      <c r="I224" s="28">
        <v>4340</v>
      </c>
    </row>
    <row r="225" spans="1:9" x14ac:dyDescent="0.25">
      <c r="A225" t="s">
        <v>90</v>
      </c>
      <c r="B225" t="s">
        <v>91</v>
      </c>
      <c r="C225" t="s">
        <v>48</v>
      </c>
      <c r="D225" s="28">
        <v>575</v>
      </c>
      <c r="E225" s="28">
        <v>925</v>
      </c>
      <c r="F225" s="28">
        <v>7100</v>
      </c>
      <c r="G225" s="28">
        <v>600</v>
      </c>
      <c r="H225" s="28">
        <v>750</v>
      </c>
      <c r="I225" s="28">
        <v>9950</v>
      </c>
    </row>
    <row r="226" spans="1:9" x14ac:dyDescent="0.25">
      <c r="A226" t="s">
        <v>92</v>
      </c>
      <c r="B226" t="s">
        <v>93</v>
      </c>
      <c r="C226" t="s">
        <v>48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v>2470</v>
      </c>
    </row>
    <row r="227" spans="1:9" x14ac:dyDescent="0.25">
      <c r="A227" t="s">
        <v>94</v>
      </c>
      <c r="B227" t="s">
        <v>95</v>
      </c>
      <c r="C227" t="s">
        <v>48</v>
      </c>
      <c r="D227" s="28">
        <v>460</v>
      </c>
      <c r="E227" s="28">
        <v>740</v>
      </c>
      <c r="F227" s="28">
        <v>5680</v>
      </c>
      <c r="G227" s="28">
        <v>600</v>
      </c>
      <c r="H227" s="28">
        <v>600</v>
      </c>
      <c r="I227" s="28">
        <v>8080</v>
      </c>
    </row>
    <row r="228" spans="1:9" x14ac:dyDescent="0.25">
      <c r="A228" t="s">
        <v>96</v>
      </c>
      <c r="B228" t="s">
        <v>97</v>
      </c>
      <c r="C228" t="s">
        <v>34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v>2470</v>
      </c>
    </row>
    <row r="229" spans="1:9" x14ac:dyDescent="0.25">
      <c r="A229" t="s">
        <v>98</v>
      </c>
      <c r="B229" t="s">
        <v>99</v>
      </c>
      <c r="C229" t="s">
        <v>63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v>2470</v>
      </c>
    </row>
    <row r="230" spans="1:9" x14ac:dyDescent="0.25">
      <c r="A230" t="s">
        <v>100</v>
      </c>
      <c r="B230" t="s">
        <v>101</v>
      </c>
      <c r="C230" t="s">
        <v>63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v>2470</v>
      </c>
    </row>
    <row r="231" spans="1:9" x14ac:dyDescent="0.25">
      <c r="A231" t="s">
        <v>102</v>
      </c>
      <c r="B231" t="s">
        <v>103</v>
      </c>
      <c r="C231" t="s">
        <v>63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v>2470</v>
      </c>
    </row>
    <row r="232" spans="1:9" x14ac:dyDescent="0.25">
      <c r="A232" t="s">
        <v>104</v>
      </c>
      <c r="B232" t="s">
        <v>105</v>
      </c>
      <c r="C232" t="s">
        <v>34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I232" s="28">
        <v>2470</v>
      </c>
    </row>
    <row r="233" spans="1:9" x14ac:dyDescent="0.25">
      <c r="A233" t="s">
        <v>106</v>
      </c>
      <c r="B233" t="s">
        <v>107</v>
      </c>
      <c r="C233" t="s">
        <v>34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v>2470</v>
      </c>
    </row>
    <row r="234" spans="1:9" x14ac:dyDescent="0.25">
      <c r="A234" t="s">
        <v>108</v>
      </c>
      <c r="B234" t="s">
        <v>109</v>
      </c>
      <c r="C234" t="s">
        <v>35</v>
      </c>
      <c r="D234" s="28">
        <v>575</v>
      </c>
      <c r="E234" s="28">
        <v>925</v>
      </c>
      <c r="F234" s="28">
        <v>7100</v>
      </c>
      <c r="G234" s="28">
        <v>600</v>
      </c>
      <c r="H234" s="28">
        <v>750</v>
      </c>
      <c r="I234" s="28">
        <v>9950</v>
      </c>
    </row>
    <row r="235" spans="1:9" x14ac:dyDescent="0.25">
      <c r="A235" t="s">
        <v>110</v>
      </c>
      <c r="B235" t="s">
        <v>111</v>
      </c>
      <c r="C235" t="s">
        <v>35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v>2470</v>
      </c>
    </row>
    <row r="236" spans="1:9" x14ac:dyDescent="0.25">
      <c r="A236" t="s">
        <v>112</v>
      </c>
      <c r="B236" t="s">
        <v>113</v>
      </c>
      <c r="C236" t="s">
        <v>35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v>2470</v>
      </c>
    </row>
    <row r="237" spans="1:9" x14ac:dyDescent="0.25">
      <c r="A237" t="s">
        <v>114</v>
      </c>
      <c r="B237" t="s">
        <v>115</v>
      </c>
      <c r="C237" t="s">
        <v>63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v>2470</v>
      </c>
    </row>
    <row r="238" spans="1:9" x14ac:dyDescent="0.25">
      <c r="A238" t="s">
        <v>116</v>
      </c>
      <c r="B238" t="s">
        <v>117</v>
      </c>
      <c r="C238" t="s">
        <v>63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v>2470</v>
      </c>
    </row>
    <row r="239" spans="1:9" x14ac:dyDescent="0.25">
      <c r="A239" t="s">
        <v>118</v>
      </c>
      <c r="B239" t="s">
        <v>119</v>
      </c>
      <c r="C239" t="s">
        <v>34</v>
      </c>
      <c r="D239" s="28">
        <v>230</v>
      </c>
      <c r="E239" s="28">
        <v>370</v>
      </c>
      <c r="F239" s="28">
        <v>2840</v>
      </c>
      <c r="G239" s="28">
        <v>600</v>
      </c>
      <c r="H239" s="28">
        <v>300</v>
      </c>
      <c r="I239" s="28">
        <v>4340</v>
      </c>
    </row>
    <row r="240" spans="1:9" x14ac:dyDescent="0.25">
      <c r="A240" t="s">
        <v>120</v>
      </c>
      <c r="B240" t="s">
        <v>121</v>
      </c>
      <c r="C240" t="s">
        <v>34</v>
      </c>
      <c r="D240" s="28">
        <v>230</v>
      </c>
      <c r="E240" s="28">
        <v>370</v>
      </c>
      <c r="F240" s="28">
        <v>2840</v>
      </c>
      <c r="G240" s="28">
        <v>600</v>
      </c>
      <c r="H240" s="28">
        <v>300</v>
      </c>
      <c r="I240" s="28">
        <v>4340</v>
      </c>
    </row>
    <row r="241" spans="1:9" x14ac:dyDescent="0.25">
      <c r="A241" t="s">
        <v>122</v>
      </c>
      <c r="B241" t="s">
        <v>123</v>
      </c>
      <c r="C241" t="s">
        <v>34</v>
      </c>
      <c r="D241" s="28">
        <v>230</v>
      </c>
      <c r="E241" s="28">
        <v>370</v>
      </c>
      <c r="F241" s="28">
        <v>2840</v>
      </c>
      <c r="G241" s="28">
        <v>600</v>
      </c>
      <c r="H241" s="28">
        <v>300</v>
      </c>
      <c r="I241" s="28">
        <v>4340</v>
      </c>
    </row>
    <row r="242" spans="1:9" x14ac:dyDescent="0.25">
      <c r="A242" t="s">
        <v>124</v>
      </c>
      <c r="B242" t="s">
        <v>125</v>
      </c>
      <c r="C242" t="s">
        <v>34</v>
      </c>
      <c r="D242" s="28">
        <v>230</v>
      </c>
      <c r="E242" s="28">
        <v>370</v>
      </c>
      <c r="F242" s="28">
        <v>2840</v>
      </c>
      <c r="G242" s="28">
        <v>600</v>
      </c>
      <c r="H242" s="28">
        <v>300</v>
      </c>
      <c r="I242" s="28">
        <v>4340</v>
      </c>
    </row>
    <row r="243" spans="1:9" x14ac:dyDescent="0.25">
      <c r="A243" t="s">
        <v>126</v>
      </c>
      <c r="B243" t="s">
        <v>127</v>
      </c>
      <c r="C243" t="s">
        <v>34</v>
      </c>
      <c r="D243" s="28">
        <v>230</v>
      </c>
      <c r="E243" s="28">
        <v>370</v>
      </c>
      <c r="F243" s="28">
        <v>2840</v>
      </c>
      <c r="G243" s="28">
        <v>600</v>
      </c>
      <c r="H243" s="28">
        <v>300</v>
      </c>
      <c r="I243" s="28">
        <v>4340</v>
      </c>
    </row>
    <row r="244" spans="1:9" x14ac:dyDescent="0.25">
      <c r="A244" t="s">
        <v>128</v>
      </c>
      <c r="B244" t="s">
        <v>129</v>
      </c>
      <c r="C244" t="s">
        <v>34</v>
      </c>
      <c r="D244" s="28">
        <v>230</v>
      </c>
      <c r="E244" s="28">
        <v>370</v>
      </c>
      <c r="F244" s="28">
        <v>2840</v>
      </c>
      <c r="G244" s="28">
        <v>600</v>
      </c>
      <c r="H244" s="28">
        <v>300</v>
      </c>
      <c r="I244" s="28">
        <v>4340</v>
      </c>
    </row>
    <row r="245" spans="1:9" x14ac:dyDescent="0.25">
      <c r="A245" t="s">
        <v>130</v>
      </c>
      <c r="B245" t="s">
        <v>131</v>
      </c>
      <c r="C245" t="s">
        <v>63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v>2470</v>
      </c>
    </row>
    <row r="246" spans="1:9" x14ac:dyDescent="0.25">
      <c r="A246" t="s">
        <v>132</v>
      </c>
      <c r="B246" t="s">
        <v>133</v>
      </c>
      <c r="C246" t="s">
        <v>63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v>2470</v>
      </c>
    </row>
    <row r="247" spans="1:9" x14ac:dyDescent="0.25">
      <c r="A247" t="s">
        <v>134</v>
      </c>
      <c r="B247" t="s">
        <v>135</v>
      </c>
      <c r="C247" t="s">
        <v>63</v>
      </c>
      <c r="D247" s="28">
        <v>230</v>
      </c>
      <c r="E247" s="28">
        <v>370</v>
      </c>
      <c r="F247" s="28">
        <v>2840</v>
      </c>
      <c r="G247" s="28">
        <v>600</v>
      </c>
      <c r="H247" s="28">
        <v>300</v>
      </c>
      <c r="I247" s="28">
        <v>4340</v>
      </c>
    </row>
    <row r="248" spans="1:9" x14ac:dyDescent="0.25">
      <c r="A248" t="s">
        <v>136</v>
      </c>
      <c r="B248" t="s">
        <v>137</v>
      </c>
      <c r="C248" t="s">
        <v>34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I248" s="28">
        <v>2470</v>
      </c>
    </row>
    <row r="249" spans="1:9" x14ac:dyDescent="0.25">
      <c r="A249" t="s">
        <v>138</v>
      </c>
      <c r="B249" t="s">
        <v>139</v>
      </c>
      <c r="C249" t="s">
        <v>63</v>
      </c>
      <c r="D249" s="28">
        <v>230</v>
      </c>
      <c r="E249" s="28">
        <v>370</v>
      </c>
      <c r="F249" s="28">
        <v>2840</v>
      </c>
      <c r="G249" s="28">
        <v>600</v>
      </c>
      <c r="H249" s="28">
        <v>300</v>
      </c>
      <c r="I249" s="28">
        <v>4340</v>
      </c>
    </row>
    <row r="250" spans="1:9" x14ac:dyDescent="0.25">
      <c r="A250" t="s">
        <v>140</v>
      </c>
      <c r="B250" t="s">
        <v>141</v>
      </c>
      <c r="C250" t="s">
        <v>63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v>2470</v>
      </c>
    </row>
    <row r="251" spans="1:9" x14ac:dyDescent="0.25">
      <c r="A251" t="s">
        <v>142</v>
      </c>
      <c r="B251" t="s">
        <v>143</v>
      </c>
      <c r="C251" t="s">
        <v>63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v>2470</v>
      </c>
    </row>
    <row r="252" spans="1:9" x14ac:dyDescent="0.25">
      <c r="A252" t="s">
        <v>144</v>
      </c>
      <c r="B252" t="s">
        <v>145</v>
      </c>
      <c r="C252" t="s">
        <v>63</v>
      </c>
      <c r="D252" s="28">
        <v>230</v>
      </c>
      <c r="E252" s="28">
        <v>370</v>
      </c>
      <c r="F252" s="28">
        <v>2840</v>
      </c>
      <c r="G252" s="28">
        <v>600</v>
      </c>
      <c r="H252" s="28">
        <v>300</v>
      </c>
      <c r="I252" s="28">
        <v>4340</v>
      </c>
    </row>
    <row r="253" spans="1:9" x14ac:dyDescent="0.25">
      <c r="A253" t="s">
        <v>146</v>
      </c>
      <c r="B253" t="s">
        <v>147</v>
      </c>
      <c r="C253" t="s">
        <v>34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v>2470</v>
      </c>
    </row>
    <row r="254" spans="1:9" x14ac:dyDescent="0.25">
      <c r="A254" t="s">
        <v>148</v>
      </c>
      <c r="B254" t="s">
        <v>149</v>
      </c>
      <c r="C254" t="s">
        <v>34</v>
      </c>
      <c r="D254" s="28">
        <v>230</v>
      </c>
      <c r="E254" s="28">
        <v>370</v>
      </c>
      <c r="F254" s="28">
        <v>2840</v>
      </c>
      <c r="G254" s="28">
        <v>600</v>
      </c>
      <c r="H254" s="28">
        <v>300</v>
      </c>
      <c r="I254" s="28">
        <v>4340</v>
      </c>
    </row>
    <row r="255" spans="1:9" x14ac:dyDescent="0.25">
      <c r="A255" t="s">
        <v>150</v>
      </c>
      <c r="B255" t="s">
        <v>151</v>
      </c>
      <c r="C255" t="s">
        <v>63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v>2470</v>
      </c>
    </row>
    <row r="256" spans="1:9" x14ac:dyDescent="0.25">
      <c r="A256" t="s">
        <v>152</v>
      </c>
      <c r="B256" t="s">
        <v>153</v>
      </c>
      <c r="C256" t="s">
        <v>34</v>
      </c>
      <c r="D256" s="28">
        <v>575</v>
      </c>
      <c r="E256" s="28">
        <v>925</v>
      </c>
      <c r="F256" s="28">
        <v>7100</v>
      </c>
      <c r="G256" s="28">
        <v>600</v>
      </c>
      <c r="H256" s="28">
        <v>750</v>
      </c>
      <c r="I256" s="28">
        <v>9950</v>
      </c>
    </row>
    <row r="257" spans="1:9" x14ac:dyDescent="0.25">
      <c r="A257" t="s">
        <v>154</v>
      </c>
      <c r="B257" t="s">
        <v>155</v>
      </c>
      <c r="C257" t="s">
        <v>34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v>2470</v>
      </c>
    </row>
    <row r="258" spans="1:9" x14ac:dyDescent="0.25">
      <c r="A258" t="s">
        <v>156</v>
      </c>
      <c r="B258" t="s">
        <v>157</v>
      </c>
      <c r="C258" t="s">
        <v>63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v>2470</v>
      </c>
    </row>
    <row r="259" spans="1:9" x14ac:dyDescent="0.25">
      <c r="A259" t="s">
        <v>158</v>
      </c>
      <c r="B259" t="s">
        <v>159</v>
      </c>
      <c r="C259" t="s">
        <v>63</v>
      </c>
      <c r="D259" s="28">
        <v>115</v>
      </c>
      <c r="E259" s="28">
        <v>185</v>
      </c>
      <c r="F259" s="28">
        <v>1420</v>
      </c>
      <c r="G259" s="28">
        <v>600</v>
      </c>
      <c r="H259" s="28">
        <v>150</v>
      </c>
      <c r="I259" s="28">
        <v>2470</v>
      </c>
    </row>
    <row r="260" spans="1:9" x14ac:dyDescent="0.25">
      <c r="A260" t="s">
        <v>160</v>
      </c>
      <c r="B260" t="s">
        <v>161</v>
      </c>
      <c r="C260" t="s">
        <v>63</v>
      </c>
      <c r="D260" s="28">
        <v>230</v>
      </c>
      <c r="E260" s="28">
        <v>370</v>
      </c>
      <c r="F260" s="28">
        <v>2840</v>
      </c>
      <c r="G260" s="28">
        <v>600</v>
      </c>
      <c r="H260" s="28">
        <v>300</v>
      </c>
      <c r="I260" s="28">
        <v>4340</v>
      </c>
    </row>
    <row r="261" spans="1:9" x14ac:dyDescent="0.25">
      <c r="A261" t="s">
        <v>162</v>
      </c>
      <c r="B261" t="s">
        <v>163</v>
      </c>
      <c r="C261" t="s">
        <v>63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v>2470</v>
      </c>
    </row>
    <row r="262" spans="1:9" x14ac:dyDescent="0.25">
      <c r="A262" t="s">
        <v>164</v>
      </c>
      <c r="B262" t="s">
        <v>165</v>
      </c>
      <c r="C262" t="s">
        <v>63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I262" s="28">
        <v>2470</v>
      </c>
    </row>
    <row r="263" spans="1:9" x14ac:dyDescent="0.25">
      <c r="A263" t="s">
        <v>166</v>
      </c>
      <c r="B263" t="s">
        <v>167</v>
      </c>
      <c r="C263" t="s">
        <v>63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v>2470</v>
      </c>
    </row>
    <row r="264" spans="1:9" x14ac:dyDescent="0.25">
      <c r="A264" t="s">
        <v>168</v>
      </c>
      <c r="B264" t="s">
        <v>169</v>
      </c>
      <c r="C264" t="s">
        <v>35</v>
      </c>
      <c r="D264" s="28">
        <v>115</v>
      </c>
      <c r="E264" s="28">
        <v>0</v>
      </c>
      <c r="F264" s="28">
        <v>1420</v>
      </c>
      <c r="G264" s="28">
        <v>600</v>
      </c>
      <c r="H264" s="28">
        <v>0</v>
      </c>
      <c r="I264" s="28">
        <v>2135</v>
      </c>
    </row>
    <row r="265" spans="1:9" x14ac:dyDescent="0.25">
      <c r="A265" t="s">
        <v>170</v>
      </c>
      <c r="B265" t="s">
        <v>171</v>
      </c>
      <c r="C265" t="s">
        <v>34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v>2470</v>
      </c>
    </row>
    <row r="266" spans="1:9" x14ac:dyDescent="0.25">
      <c r="A266" t="s">
        <v>172</v>
      </c>
      <c r="B266" t="s">
        <v>173</v>
      </c>
      <c r="C266" t="s">
        <v>34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I266" s="28">
        <v>2470</v>
      </c>
    </row>
    <row r="267" spans="1:9" x14ac:dyDescent="0.25">
      <c r="A267" t="s">
        <v>174</v>
      </c>
      <c r="B267" t="s">
        <v>175</v>
      </c>
      <c r="C267" t="s">
        <v>34</v>
      </c>
      <c r="D267" s="28">
        <v>460</v>
      </c>
      <c r="E267" s="28">
        <v>740</v>
      </c>
      <c r="F267" s="28">
        <v>5680</v>
      </c>
      <c r="G267" s="28">
        <v>600</v>
      </c>
      <c r="H267" s="28">
        <v>600</v>
      </c>
      <c r="I267" s="28">
        <v>8080</v>
      </c>
    </row>
    <row r="268" spans="1:9" x14ac:dyDescent="0.25">
      <c r="A268" t="s">
        <v>176</v>
      </c>
      <c r="B268" t="s">
        <v>177</v>
      </c>
      <c r="C268" t="s">
        <v>34</v>
      </c>
      <c r="D268" s="28">
        <v>115</v>
      </c>
      <c r="E268" s="28">
        <v>185</v>
      </c>
      <c r="F268" s="28">
        <v>2130</v>
      </c>
      <c r="G268" s="28">
        <v>600</v>
      </c>
      <c r="H268" s="28">
        <v>150</v>
      </c>
      <c r="I268" s="28">
        <v>3180</v>
      </c>
    </row>
    <row r="269" spans="1:9" x14ac:dyDescent="0.25">
      <c r="A269" t="s">
        <v>178</v>
      </c>
      <c r="B269" t="s">
        <v>179</v>
      </c>
      <c r="C269" t="s">
        <v>34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I269" s="28">
        <v>2470</v>
      </c>
    </row>
    <row r="270" spans="1:9" x14ac:dyDescent="0.25">
      <c r="A270" t="s">
        <v>180</v>
      </c>
      <c r="B270" t="s">
        <v>181</v>
      </c>
      <c r="C270" t="s">
        <v>34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I270" s="28">
        <v>2470</v>
      </c>
    </row>
    <row r="271" spans="1:9" x14ac:dyDescent="0.25">
      <c r="A271" t="s">
        <v>182</v>
      </c>
      <c r="B271" t="s">
        <v>183</v>
      </c>
      <c r="C271" t="s">
        <v>34</v>
      </c>
      <c r="D271" s="28">
        <v>115</v>
      </c>
      <c r="E271" s="28">
        <v>185</v>
      </c>
      <c r="F271" s="28">
        <v>2130</v>
      </c>
      <c r="G271" s="28">
        <v>600</v>
      </c>
      <c r="H271" s="28">
        <v>150</v>
      </c>
      <c r="I271" s="28">
        <v>3180</v>
      </c>
    </row>
    <row r="272" spans="1:9" x14ac:dyDescent="0.25">
      <c r="A272" t="s">
        <v>184</v>
      </c>
      <c r="B272" t="s">
        <v>185</v>
      </c>
      <c r="C272" t="s">
        <v>34</v>
      </c>
      <c r="D272" s="28">
        <v>115</v>
      </c>
      <c r="E272" s="28">
        <v>185</v>
      </c>
      <c r="F272" s="28">
        <v>2130</v>
      </c>
      <c r="G272" s="28">
        <v>600</v>
      </c>
      <c r="H272" s="28">
        <v>150</v>
      </c>
      <c r="I272" s="28">
        <v>3180</v>
      </c>
    </row>
    <row r="273" spans="1:9" x14ac:dyDescent="0.25">
      <c r="A273" t="s">
        <v>186</v>
      </c>
      <c r="B273" t="s">
        <v>187</v>
      </c>
      <c r="C273" t="s">
        <v>34</v>
      </c>
      <c r="D273" s="28">
        <v>115</v>
      </c>
      <c r="E273" s="28">
        <v>185</v>
      </c>
      <c r="F273" s="28">
        <v>1420</v>
      </c>
      <c r="G273" s="28">
        <v>600</v>
      </c>
      <c r="H273" s="28">
        <v>150</v>
      </c>
      <c r="I273" s="28">
        <v>2470</v>
      </c>
    </row>
    <row r="274" spans="1:9" x14ac:dyDescent="0.25">
      <c r="A274" t="s">
        <v>188</v>
      </c>
      <c r="B274" t="s">
        <v>189</v>
      </c>
      <c r="C274" t="s">
        <v>63</v>
      </c>
      <c r="D274" s="28">
        <v>115</v>
      </c>
      <c r="E274" s="28">
        <v>185</v>
      </c>
      <c r="F274" s="28">
        <v>1420</v>
      </c>
      <c r="G274" s="28">
        <v>600</v>
      </c>
      <c r="H274" s="28">
        <v>150</v>
      </c>
      <c r="I274" s="28">
        <v>2470</v>
      </c>
    </row>
    <row r="275" spans="1:9" x14ac:dyDescent="0.25">
      <c r="A275" t="s">
        <v>190</v>
      </c>
      <c r="B275" t="s">
        <v>191</v>
      </c>
      <c r="C275" t="s">
        <v>63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I275" s="28">
        <v>2470</v>
      </c>
    </row>
    <row r="276" spans="1:9" x14ac:dyDescent="0.25">
      <c r="A276" t="s">
        <v>192</v>
      </c>
      <c r="B276" t="s">
        <v>193</v>
      </c>
      <c r="C276" t="s">
        <v>63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I276" s="28">
        <v>2470</v>
      </c>
    </row>
    <row r="277" spans="1:9" x14ac:dyDescent="0.25">
      <c r="A277" t="s">
        <v>194</v>
      </c>
      <c r="B277" t="s">
        <v>195</v>
      </c>
      <c r="C277" t="s">
        <v>63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v>2470</v>
      </c>
    </row>
    <row r="278" spans="1:9" x14ac:dyDescent="0.25">
      <c r="A278" t="s">
        <v>196</v>
      </c>
      <c r="B278" t="s">
        <v>197</v>
      </c>
      <c r="C278" t="s">
        <v>63</v>
      </c>
      <c r="D278" s="28">
        <v>115</v>
      </c>
      <c r="E278" s="28">
        <v>185</v>
      </c>
      <c r="F278" s="28">
        <v>1420</v>
      </c>
      <c r="G278" s="28">
        <v>600</v>
      </c>
      <c r="H278" s="28">
        <v>150</v>
      </c>
      <c r="I278" s="28">
        <v>2470</v>
      </c>
    </row>
    <row r="279" spans="1:9" x14ac:dyDescent="0.25">
      <c r="A279" t="s">
        <v>198</v>
      </c>
      <c r="B279" t="s">
        <v>199</v>
      </c>
      <c r="C279" t="s">
        <v>63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v>2470</v>
      </c>
    </row>
    <row r="280" spans="1:9" x14ac:dyDescent="0.25">
      <c r="A280" t="s">
        <v>200</v>
      </c>
      <c r="B280" t="s">
        <v>201</v>
      </c>
      <c r="C280" t="s">
        <v>63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I280" s="28">
        <v>2470</v>
      </c>
    </row>
    <row r="281" spans="1:9" x14ac:dyDescent="0.25">
      <c r="A281" t="s">
        <v>202</v>
      </c>
      <c r="B281" t="s">
        <v>203</v>
      </c>
      <c r="C281" t="s">
        <v>63</v>
      </c>
      <c r="D281" s="28">
        <v>115</v>
      </c>
      <c r="E281" s="28">
        <v>185</v>
      </c>
      <c r="F281" s="28">
        <v>1420</v>
      </c>
      <c r="G281" s="28">
        <v>600</v>
      </c>
      <c r="H281" s="28">
        <v>150</v>
      </c>
      <c r="I281" s="28">
        <v>2470</v>
      </c>
    </row>
    <row r="282" spans="1:9" x14ac:dyDescent="0.25">
      <c r="A282" t="s">
        <v>204</v>
      </c>
      <c r="B282" t="s">
        <v>205</v>
      </c>
      <c r="C282" t="s">
        <v>63</v>
      </c>
      <c r="D282" s="28">
        <v>115</v>
      </c>
      <c r="E282" s="28">
        <v>185</v>
      </c>
      <c r="F282" s="28">
        <v>1420</v>
      </c>
      <c r="G282" s="28">
        <v>600</v>
      </c>
      <c r="H282" s="28">
        <v>150</v>
      </c>
      <c r="I282" s="28">
        <v>2470</v>
      </c>
    </row>
    <row r="283" spans="1:9" x14ac:dyDescent="0.25">
      <c r="A283" t="s">
        <v>206</v>
      </c>
      <c r="B283" t="s">
        <v>207</v>
      </c>
      <c r="C283" t="s">
        <v>63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I283" s="28">
        <v>2470</v>
      </c>
    </row>
    <row r="284" spans="1:9" x14ac:dyDescent="0.25">
      <c r="A284" t="s">
        <v>208</v>
      </c>
      <c r="B284" t="s">
        <v>209</v>
      </c>
      <c r="C284" t="s">
        <v>63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I284" s="28">
        <v>2470</v>
      </c>
    </row>
    <row r="285" spans="1:9" x14ac:dyDescent="0.25">
      <c r="A285" t="s">
        <v>210</v>
      </c>
      <c r="B285" t="s">
        <v>211</v>
      </c>
      <c r="C285" t="s">
        <v>63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v>2470</v>
      </c>
    </row>
    <row r="286" spans="1:9" x14ac:dyDescent="0.25">
      <c r="A286" t="s">
        <v>212</v>
      </c>
      <c r="B286" t="s">
        <v>213</v>
      </c>
      <c r="C286" t="s">
        <v>63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I286" s="28">
        <v>2470</v>
      </c>
    </row>
    <row r="287" spans="1:9" x14ac:dyDescent="0.25">
      <c r="A287" t="s">
        <v>214</v>
      </c>
      <c r="B287" t="s">
        <v>215</v>
      </c>
      <c r="C287" t="s">
        <v>63</v>
      </c>
      <c r="D287" s="28">
        <v>115</v>
      </c>
      <c r="E287" s="28">
        <v>185</v>
      </c>
      <c r="F287" s="28">
        <v>1420</v>
      </c>
      <c r="G287" s="28">
        <v>600</v>
      </c>
      <c r="H287" s="28">
        <v>150</v>
      </c>
      <c r="I287" s="28">
        <v>2470</v>
      </c>
    </row>
    <row r="288" spans="1:9" x14ac:dyDescent="0.25">
      <c r="A288" t="s">
        <v>216</v>
      </c>
      <c r="B288" t="s">
        <v>217</v>
      </c>
      <c r="C288" t="s">
        <v>63</v>
      </c>
      <c r="D288" s="28">
        <v>115</v>
      </c>
      <c r="E288" s="28">
        <v>185</v>
      </c>
      <c r="F288" s="28">
        <v>1420</v>
      </c>
      <c r="G288" s="28">
        <v>600</v>
      </c>
      <c r="H288" s="28">
        <v>150</v>
      </c>
      <c r="I288" s="28">
        <v>2470</v>
      </c>
    </row>
    <row r="289" spans="1:9" x14ac:dyDescent="0.25">
      <c r="A289" t="s">
        <v>218</v>
      </c>
      <c r="B289" t="s">
        <v>219</v>
      </c>
      <c r="C289" t="s">
        <v>63</v>
      </c>
      <c r="D289" s="28">
        <v>115</v>
      </c>
      <c r="E289" s="28">
        <v>185</v>
      </c>
      <c r="F289" s="28">
        <v>1420</v>
      </c>
      <c r="G289" s="28">
        <v>600</v>
      </c>
      <c r="H289" s="28">
        <v>150</v>
      </c>
      <c r="I289" s="28">
        <v>2470</v>
      </c>
    </row>
    <row r="290" spans="1:9" x14ac:dyDescent="0.25">
      <c r="A290" t="s">
        <v>220</v>
      </c>
      <c r="B290" t="s">
        <v>221</v>
      </c>
      <c r="C290" t="s">
        <v>63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I290" s="28">
        <v>2470</v>
      </c>
    </row>
    <row r="291" spans="1:9" x14ac:dyDescent="0.25">
      <c r="A291" t="s">
        <v>222</v>
      </c>
      <c r="B291" t="s">
        <v>223</v>
      </c>
      <c r="C291" t="s">
        <v>63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I291" s="28">
        <v>2470</v>
      </c>
    </row>
    <row r="292" spans="1:9" x14ac:dyDescent="0.25">
      <c r="A292" t="s">
        <v>224</v>
      </c>
      <c r="B292" t="s">
        <v>225</v>
      </c>
      <c r="C292" t="s">
        <v>63</v>
      </c>
      <c r="D292" s="28">
        <v>115</v>
      </c>
      <c r="E292" s="28">
        <v>185</v>
      </c>
      <c r="F292" s="28">
        <v>1420</v>
      </c>
      <c r="G292" s="28">
        <v>600</v>
      </c>
      <c r="H292" s="28">
        <v>150</v>
      </c>
      <c r="I292" s="28">
        <v>2470</v>
      </c>
    </row>
    <row r="293" spans="1:9" x14ac:dyDescent="0.25">
      <c r="A293" t="s">
        <v>226</v>
      </c>
      <c r="B293" t="s">
        <v>227</v>
      </c>
      <c r="C293" t="s">
        <v>63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I293" s="28">
        <v>2470</v>
      </c>
    </row>
    <row r="294" spans="1:9" x14ac:dyDescent="0.25">
      <c r="A294" t="s">
        <v>228</v>
      </c>
      <c r="B294" t="s">
        <v>229</v>
      </c>
      <c r="C294" t="s">
        <v>63</v>
      </c>
      <c r="D294" s="28">
        <v>115</v>
      </c>
      <c r="E294" s="28">
        <v>185</v>
      </c>
      <c r="F294" s="28">
        <v>1420</v>
      </c>
      <c r="G294" s="28">
        <v>600</v>
      </c>
      <c r="H294" s="28">
        <v>150</v>
      </c>
      <c r="I294" s="28">
        <v>2470</v>
      </c>
    </row>
    <row r="295" spans="1:9" x14ac:dyDescent="0.25">
      <c r="A295" t="s">
        <v>230</v>
      </c>
      <c r="B295" t="s">
        <v>231</v>
      </c>
      <c r="C295" t="s">
        <v>63</v>
      </c>
      <c r="D295" s="28">
        <v>115</v>
      </c>
      <c r="E295" s="28">
        <v>185</v>
      </c>
      <c r="F295" s="28">
        <v>1420</v>
      </c>
      <c r="G295" s="28">
        <v>600</v>
      </c>
      <c r="H295" s="28">
        <v>150</v>
      </c>
      <c r="I295" s="28">
        <v>2470</v>
      </c>
    </row>
    <row r="296" spans="1:9" x14ac:dyDescent="0.25">
      <c r="A296" t="s">
        <v>232</v>
      </c>
      <c r="B296" t="s">
        <v>233</v>
      </c>
      <c r="C296" t="s">
        <v>63</v>
      </c>
      <c r="D296" s="28">
        <v>115</v>
      </c>
      <c r="E296" s="28">
        <v>185</v>
      </c>
      <c r="F296" s="28">
        <v>1420</v>
      </c>
      <c r="G296" s="28">
        <v>600</v>
      </c>
      <c r="H296" s="28">
        <v>150</v>
      </c>
      <c r="I296" s="28">
        <v>2470</v>
      </c>
    </row>
    <row r="297" spans="1:9" x14ac:dyDescent="0.25">
      <c r="A297" t="s">
        <v>234</v>
      </c>
      <c r="B297" t="s">
        <v>235</v>
      </c>
      <c r="C297" t="s">
        <v>63</v>
      </c>
      <c r="D297" s="28">
        <v>115</v>
      </c>
      <c r="E297" s="28">
        <v>185</v>
      </c>
      <c r="F297" s="28">
        <v>1420</v>
      </c>
      <c r="G297" s="28">
        <v>600</v>
      </c>
      <c r="H297" s="28">
        <v>150</v>
      </c>
      <c r="I297" s="28">
        <v>2470</v>
      </c>
    </row>
    <row r="298" spans="1:9" x14ac:dyDescent="0.25">
      <c r="A298" t="s">
        <v>236</v>
      </c>
      <c r="B298" t="s">
        <v>237</v>
      </c>
      <c r="C298" t="s">
        <v>63</v>
      </c>
      <c r="D298" s="28">
        <v>115</v>
      </c>
      <c r="E298" s="28">
        <v>185</v>
      </c>
      <c r="F298" s="28">
        <v>1420</v>
      </c>
      <c r="G298" s="28">
        <v>600</v>
      </c>
      <c r="H298" s="28">
        <v>150</v>
      </c>
      <c r="I298" s="28">
        <v>2470</v>
      </c>
    </row>
    <row r="299" spans="1:9" x14ac:dyDescent="0.25">
      <c r="A299" t="s">
        <v>238</v>
      </c>
      <c r="B299" t="s">
        <v>239</v>
      </c>
      <c r="C299" t="s">
        <v>63</v>
      </c>
      <c r="D299" s="28">
        <v>115</v>
      </c>
      <c r="E299" s="28">
        <v>185</v>
      </c>
      <c r="F299" s="28">
        <v>1420</v>
      </c>
      <c r="G299" s="28">
        <v>600</v>
      </c>
      <c r="H299" s="28">
        <v>150</v>
      </c>
      <c r="I299" s="28">
        <v>2470</v>
      </c>
    </row>
    <row r="300" spans="1:9" x14ac:dyDescent="0.25">
      <c r="A300" t="s">
        <v>240</v>
      </c>
      <c r="B300" t="s">
        <v>241</v>
      </c>
      <c r="C300" t="s">
        <v>63</v>
      </c>
      <c r="D300" s="28">
        <v>115</v>
      </c>
      <c r="E300" s="28">
        <v>185</v>
      </c>
      <c r="F300" s="28">
        <v>1420</v>
      </c>
      <c r="G300" s="28">
        <v>600</v>
      </c>
      <c r="H300" s="28">
        <v>150</v>
      </c>
      <c r="I300" s="28">
        <v>2470</v>
      </c>
    </row>
    <row r="301" spans="1:9" x14ac:dyDescent="0.25">
      <c r="A301" t="s">
        <v>242</v>
      </c>
      <c r="B301" t="s">
        <v>243</v>
      </c>
      <c r="C301" t="s">
        <v>63</v>
      </c>
      <c r="D301" s="28">
        <v>115</v>
      </c>
      <c r="E301" s="28">
        <v>185</v>
      </c>
      <c r="F301" s="28">
        <v>1420</v>
      </c>
      <c r="G301" s="28">
        <v>600</v>
      </c>
      <c r="H301" s="28">
        <v>150</v>
      </c>
      <c r="I301" s="28">
        <v>2470</v>
      </c>
    </row>
    <row r="302" spans="1:9" x14ac:dyDescent="0.25">
      <c r="A302" t="s">
        <v>244</v>
      </c>
      <c r="B302" t="s">
        <v>245</v>
      </c>
      <c r="C302" t="s">
        <v>63</v>
      </c>
      <c r="D302" s="28">
        <v>115</v>
      </c>
      <c r="E302" s="28">
        <v>185</v>
      </c>
      <c r="F302" s="28">
        <v>1420</v>
      </c>
      <c r="G302" s="28">
        <v>600</v>
      </c>
      <c r="H302" s="28">
        <v>150</v>
      </c>
      <c r="I302" s="28">
        <v>2470</v>
      </c>
    </row>
    <row r="303" spans="1:9" x14ac:dyDescent="0.25">
      <c r="A303" t="s">
        <v>246</v>
      </c>
      <c r="B303" t="s">
        <v>247</v>
      </c>
      <c r="C303" t="s">
        <v>63</v>
      </c>
      <c r="D303" s="28">
        <v>115</v>
      </c>
      <c r="E303" s="28">
        <v>185</v>
      </c>
      <c r="F303" s="28">
        <v>1420</v>
      </c>
      <c r="G303" s="28">
        <v>600</v>
      </c>
      <c r="H303" s="28">
        <v>150</v>
      </c>
      <c r="I303" s="28">
        <v>2470</v>
      </c>
    </row>
    <row r="304" spans="1:9" x14ac:dyDescent="0.25">
      <c r="A304" t="s">
        <v>248</v>
      </c>
      <c r="B304" t="s">
        <v>249</v>
      </c>
      <c r="C304" t="s">
        <v>63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I304" s="28">
        <v>2470</v>
      </c>
    </row>
    <row r="305" spans="1:9" x14ac:dyDescent="0.25">
      <c r="A305" t="s">
        <v>250</v>
      </c>
      <c r="B305" t="s">
        <v>251</v>
      </c>
      <c r="C305" t="s">
        <v>63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I305" s="28">
        <v>2470</v>
      </c>
    </row>
    <row r="306" spans="1:9" x14ac:dyDescent="0.25">
      <c r="A306" t="s">
        <v>252</v>
      </c>
      <c r="B306" t="s">
        <v>253</v>
      </c>
      <c r="C306" t="s">
        <v>63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I306" s="28">
        <v>2470</v>
      </c>
    </row>
    <row r="307" spans="1:9" x14ac:dyDescent="0.25">
      <c r="A307" t="s">
        <v>254</v>
      </c>
      <c r="B307" t="s">
        <v>255</v>
      </c>
      <c r="C307" t="s">
        <v>63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I307" s="28">
        <v>2470</v>
      </c>
    </row>
    <row r="308" spans="1:9" x14ac:dyDescent="0.25">
      <c r="A308" t="s">
        <v>256</v>
      </c>
      <c r="B308" t="s">
        <v>257</v>
      </c>
      <c r="C308" t="s">
        <v>63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I308" s="28">
        <v>2470</v>
      </c>
    </row>
    <row r="309" spans="1:9" x14ac:dyDescent="0.25">
      <c r="A309" t="s">
        <v>258</v>
      </c>
      <c r="B309" t="s">
        <v>259</v>
      </c>
      <c r="C309" t="s">
        <v>63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I309" s="28">
        <v>2470</v>
      </c>
    </row>
    <row r="310" spans="1:9" x14ac:dyDescent="0.25">
      <c r="A310" t="s">
        <v>260</v>
      </c>
      <c r="B310" t="s">
        <v>261</v>
      </c>
      <c r="C310" t="s">
        <v>63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v>2470</v>
      </c>
    </row>
    <row r="311" spans="1:9" x14ac:dyDescent="0.25">
      <c r="A311" t="s">
        <v>262</v>
      </c>
      <c r="B311" t="s">
        <v>263</v>
      </c>
      <c r="C311" t="s">
        <v>63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v>2470</v>
      </c>
    </row>
    <row r="312" spans="1:9" x14ac:dyDescent="0.25">
      <c r="A312" t="s">
        <v>264</v>
      </c>
      <c r="B312" t="s">
        <v>265</v>
      </c>
      <c r="C312" t="s">
        <v>63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I312" s="28">
        <v>2470</v>
      </c>
    </row>
    <row r="313" spans="1:9" x14ac:dyDescent="0.25">
      <c r="A313" t="s">
        <v>266</v>
      </c>
      <c r="B313" t="s">
        <v>267</v>
      </c>
      <c r="C313" t="s">
        <v>63</v>
      </c>
      <c r="D313" s="28">
        <v>115</v>
      </c>
      <c r="E313" s="28">
        <v>185</v>
      </c>
      <c r="F313" s="28">
        <v>1420</v>
      </c>
      <c r="G313" s="28">
        <v>600</v>
      </c>
      <c r="H313" s="28">
        <v>150</v>
      </c>
      <c r="I313" s="28">
        <v>2470</v>
      </c>
    </row>
    <row r="314" spans="1:9" x14ac:dyDescent="0.25">
      <c r="A314" t="s">
        <v>268</v>
      </c>
      <c r="B314" t="s">
        <v>269</v>
      </c>
      <c r="C314" t="s">
        <v>63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I314" s="28">
        <v>2470</v>
      </c>
    </row>
    <row r="315" spans="1:9" x14ac:dyDescent="0.25">
      <c r="A315" t="s">
        <v>270</v>
      </c>
      <c r="B315" t="s">
        <v>271</v>
      </c>
      <c r="C315" t="s">
        <v>63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I315" s="28">
        <v>2470</v>
      </c>
    </row>
    <row r="316" spans="1:9" x14ac:dyDescent="0.25">
      <c r="A316" t="s">
        <v>272</v>
      </c>
      <c r="B316" t="s">
        <v>273</v>
      </c>
      <c r="C316" t="s">
        <v>63</v>
      </c>
      <c r="D316" s="28">
        <v>115</v>
      </c>
      <c r="E316" s="28">
        <v>185</v>
      </c>
      <c r="F316" s="28">
        <v>1420</v>
      </c>
      <c r="G316" s="28">
        <v>600</v>
      </c>
      <c r="H316" s="28">
        <v>150</v>
      </c>
      <c r="I316" s="28">
        <v>2470</v>
      </c>
    </row>
    <row r="317" spans="1:9" x14ac:dyDescent="0.25">
      <c r="A317" t="s">
        <v>274</v>
      </c>
      <c r="B317" t="s">
        <v>275</v>
      </c>
      <c r="C317" t="s">
        <v>63</v>
      </c>
      <c r="D317" s="28">
        <v>115</v>
      </c>
      <c r="E317" s="28">
        <v>185</v>
      </c>
      <c r="F317" s="28">
        <v>1420</v>
      </c>
      <c r="G317" s="28">
        <v>600</v>
      </c>
      <c r="H317" s="28">
        <v>150</v>
      </c>
      <c r="I317" s="28">
        <v>2470</v>
      </c>
    </row>
    <row r="318" spans="1:9" x14ac:dyDescent="0.25">
      <c r="A318" t="s">
        <v>276</v>
      </c>
      <c r="B318" t="s">
        <v>277</v>
      </c>
      <c r="C318" t="s">
        <v>63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I318" s="28">
        <v>2470</v>
      </c>
    </row>
    <row r="319" spans="1:9" x14ac:dyDescent="0.25">
      <c r="A319" t="s">
        <v>278</v>
      </c>
      <c r="B319" t="s">
        <v>279</v>
      </c>
      <c r="C319" t="s">
        <v>63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v>2470</v>
      </c>
    </row>
    <row r="320" spans="1:9" x14ac:dyDescent="0.25">
      <c r="A320" t="s">
        <v>280</v>
      </c>
      <c r="B320" t="s">
        <v>281</v>
      </c>
      <c r="C320" t="s">
        <v>63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v>2470</v>
      </c>
    </row>
    <row r="321" spans="1:9" x14ac:dyDescent="0.25">
      <c r="A321" t="s">
        <v>282</v>
      </c>
      <c r="B321" t="s">
        <v>283</v>
      </c>
      <c r="C321" t="s">
        <v>63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I321" s="28">
        <v>2470</v>
      </c>
    </row>
    <row r="322" spans="1:9" x14ac:dyDescent="0.25">
      <c r="A322" t="s">
        <v>284</v>
      </c>
      <c r="B322" t="s">
        <v>285</v>
      </c>
      <c r="C322" t="s">
        <v>63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I322" s="28">
        <v>2470</v>
      </c>
    </row>
    <row r="323" spans="1:9" x14ac:dyDescent="0.25">
      <c r="A323" t="s">
        <v>286</v>
      </c>
      <c r="B323" t="s">
        <v>287</v>
      </c>
      <c r="C323" t="s">
        <v>63</v>
      </c>
      <c r="D323" s="28">
        <v>115</v>
      </c>
      <c r="E323" s="28">
        <v>185</v>
      </c>
      <c r="F323" s="28">
        <v>1420</v>
      </c>
      <c r="G323" s="28">
        <v>600</v>
      </c>
      <c r="H323" s="28">
        <v>150</v>
      </c>
      <c r="I323" s="28">
        <v>2470</v>
      </c>
    </row>
    <row r="324" spans="1:9" x14ac:dyDescent="0.25">
      <c r="A324" t="s">
        <v>288</v>
      </c>
      <c r="B324" t="s">
        <v>289</v>
      </c>
      <c r="C324" t="s">
        <v>63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I324" s="28">
        <v>2470</v>
      </c>
    </row>
    <row r="325" spans="1:9" x14ac:dyDescent="0.25">
      <c r="A325" t="s">
        <v>290</v>
      </c>
      <c r="B325" t="s">
        <v>291</v>
      </c>
      <c r="C325" t="s">
        <v>63</v>
      </c>
      <c r="D325" s="28">
        <v>345</v>
      </c>
      <c r="E325" s="28">
        <v>555</v>
      </c>
      <c r="F325" s="28">
        <v>4260</v>
      </c>
      <c r="G325" s="28">
        <v>600</v>
      </c>
      <c r="H325" s="28">
        <v>450</v>
      </c>
      <c r="I325" s="28">
        <v>6210</v>
      </c>
    </row>
    <row r="326" spans="1:9" x14ac:dyDescent="0.25">
      <c r="A326" t="s">
        <v>292</v>
      </c>
      <c r="B326" t="s">
        <v>293</v>
      </c>
      <c r="C326" t="s">
        <v>63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I326" s="28">
        <v>2470</v>
      </c>
    </row>
    <row r="327" spans="1:9" x14ac:dyDescent="0.25">
      <c r="A327" t="s">
        <v>294</v>
      </c>
      <c r="B327" t="s">
        <v>295</v>
      </c>
      <c r="C327" t="s">
        <v>63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I327" s="28">
        <v>2470</v>
      </c>
    </row>
    <row r="328" spans="1:9" x14ac:dyDescent="0.25">
      <c r="A328" t="s">
        <v>296</v>
      </c>
      <c r="B328" t="s">
        <v>297</v>
      </c>
      <c r="C328" t="s">
        <v>63</v>
      </c>
      <c r="D328" s="28">
        <v>115</v>
      </c>
      <c r="E328" s="28">
        <v>185</v>
      </c>
      <c r="F328" s="28">
        <v>1420</v>
      </c>
      <c r="G328" s="28">
        <v>600</v>
      </c>
      <c r="H328" s="28">
        <v>150</v>
      </c>
      <c r="I328" s="28">
        <v>2470</v>
      </c>
    </row>
    <row r="329" spans="1:9" x14ac:dyDescent="0.25">
      <c r="A329" t="s">
        <v>298</v>
      </c>
      <c r="B329" t="s">
        <v>299</v>
      </c>
      <c r="C329" t="s">
        <v>63</v>
      </c>
      <c r="D329" s="28">
        <v>115</v>
      </c>
      <c r="E329" s="28">
        <v>185</v>
      </c>
      <c r="F329" s="28">
        <v>1420</v>
      </c>
      <c r="G329" s="28">
        <v>600</v>
      </c>
      <c r="H329" s="28">
        <v>150</v>
      </c>
      <c r="I329" s="28">
        <v>2470</v>
      </c>
    </row>
    <row r="330" spans="1:9" x14ac:dyDescent="0.25">
      <c r="A330" t="s">
        <v>300</v>
      </c>
      <c r="B330" t="s">
        <v>301</v>
      </c>
      <c r="C330" t="s">
        <v>63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I330" s="28">
        <v>2470</v>
      </c>
    </row>
    <row r="331" spans="1:9" x14ac:dyDescent="0.25">
      <c r="A331" t="s">
        <v>302</v>
      </c>
      <c r="B331" t="s">
        <v>303</v>
      </c>
      <c r="C331" t="s">
        <v>63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I331" s="28">
        <v>2470</v>
      </c>
    </row>
    <row r="332" spans="1:9" x14ac:dyDescent="0.25">
      <c r="A332" t="s">
        <v>304</v>
      </c>
      <c r="B332" t="s">
        <v>305</v>
      </c>
      <c r="C332" t="s">
        <v>63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I332" s="28">
        <v>2470</v>
      </c>
    </row>
    <row r="333" spans="1:9" x14ac:dyDescent="0.25">
      <c r="A333" t="s">
        <v>306</v>
      </c>
      <c r="B333" t="s">
        <v>307</v>
      </c>
      <c r="C333" t="s">
        <v>63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I333" s="28">
        <v>2470</v>
      </c>
    </row>
    <row r="334" spans="1:9" x14ac:dyDescent="0.25">
      <c r="A334" t="s">
        <v>308</v>
      </c>
      <c r="B334" t="s">
        <v>309</v>
      </c>
      <c r="C334" t="s">
        <v>63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I334" s="28">
        <v>2470</v>
      </c>
    </row>
    <row r="335" spans="1:9" x14ac:dyDescent="0.25">
      <c r="A335" t="s">
        <v>310</v>
      </c>
      <c r="B335" t="s">
        <v>311</v>
      </c>
      <c r="C335" t="s">
        <v>63</v>
      </c>
      <c r="D335" s="28">
        <v>345</v>
      </c>
      <c r="E335" s="28">
        <v>555</v>
      </c>
      <c r="F335" s="28">
        <v>4260</v>
      </c>
      <c r="G335" s="28">
        <v>600</v>
      </c>
      <c r="H335" s="28">
        <v>450</v>
      </c>
      <c r="I335" s="28">
        <v>6210</v>
      </c>
    </row>
    <row r="336" spans="1:9" x14ac:dyDescent="0.25">
      <c r="A336" t="s">
        <v>312</v>
      </c>
      <c r="B336" t="s">
        <v>313</v>
      </c>
      <c r="C336" t="s">
        <v>63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I336" s="28">
        <v>2470</v>
      </c>
    </row>
    <row r="337" spans="1:9" x14ac:dyDescent="0.25">
      <c r="A337" t="s">
        <v>314</v>
      </c>
      <c r="B337" t="s">
        <v>315</v>
      </c>
      <c r="C337" t="s">
        <v>63</v>
      </c>
      <c r="D337" s="28">
        <v>115</v>
      </c>
      <c r="E337" s="28">
        <v>185</v>
      </c>
      <c r="F337" s="28">
        <v>1420</v>
      </c>
      <c r="G337" s="28">
        <v>600</v>
      </c>
      <c r="H337" s="28">
        <v>150</v>
      </c>
      <c r="I337" s="28">
        <v>2470</v>
      </c>
    </row>
    <row r="338" spans="1:9" x14ac:dyDescent="0.25">
      <c r="A338" t="s">
        <v>316</v>
      </c>
      <c r="B338" t="s">
        <v>317</v>
      </c>
      <c r="C338" t="s">
        <v>63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I338" s="28">
        <v>2470</v>
      </c>
    </row>
    <row r="339" spans="1:9" x14ac:dyDescent="0.25">
      <c r="A339" t="s">
        <v>318</v>
      </c>
      <c r="B339" t="s">
        <v>319</v>
      </c>
      <c r="C339" t="s">
        <v>63</v>
      </c>
      <c r="D339" s="28">
        <v>115</v>
      </c>
      <c r="E339" s="28">
        <v>185</v>
      </c>
      <c r="F339" s="28">
        <v>1420</v>
      </c>
      <c r="G339" s="28">
        <v>600</v>
      </c>
      <c r="H339" s="28">
        <v>150</v>
      </c>
      <c r="I339" s="28">
        <v>2470</v>
      </c>
    </row>
    <row r="340" spans="1:9" x14ac:dyDescent="0.25">
      <c r="A340" t="s">
        <v>320</v>
      </c>
      <c r="B340" t="s">
        <v>321</v>
      </c>
      <c r="C340" t="s">
        <v>63</v>
      </c>
      <c r="D340" s="28">
        <v>115</v>
      </c>
      <c r="E340" s="28">
        <v>185</v>
      </c>
      <c r="F340" s="28">
        <v>1420</v>
      </c>
      <c r="G340" s="28">
        <v>600</v>
      </c>
      <c r="H340" s="28">
        <v>150</v>
      </c>
      <c r="I340" s="28">
        <v>2470</v>
      </c>
    </row>
    <row r="341" spans="1:9" x14ac:dyDescent="0.25">
      <c r="A341" t="s">
        <v>322</v>
      </c>
      <c r="B341" t="s">
        <v>323</v>
      </c>
      <c r="C341" t="s">
        <v>63</v>
      </c>
      <c r="D341" s="28">
        <v>115</v>
      </c>
      <c r="E341" s="28">
        <v>185</v>
      </c>
      <c r="F341" s="28">
        <v>1420</v>
      </c>
      <c r="G341" s="28">
        <v>600</v>
      </c>
      <c r="H341" s="28">
        <v>150</v>
      </c>
      <c r="I341" s="28">
        <v>2470</v>
      </c>
    </row>
    <row r="342" spans="1:9" x14ac:dyDescent="0.25">
      <c r="A342" t="s">
        <v>324</v>
      </c>
      <c r="B342" t="s">
        <v>325</v>
      </c>
      <c r="C342" t="s">
        <v>63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I342" s="28">
        <v>2470</v>
      </c>
    </row>
    <row r="343" spans="1:9" x14ac:dyDescent="0.25">
      <c r="A343" t="s">
        <v>326</v>
      </c>
      <c r="B343" t="s">
        <v>327</v>
      </c>
      <c r="C343" t="s">
        <v>63</v>
      </c>
      <c r="D343" s="28">
        <v>115</v>
      </c>
      <c r="E343" s="28">
        <v>185</v>
      </c>
      <c r="F343" s="28">
        <v>1420</v>
      </c>
      <c r="G343" s="28">
        <v>600</v>
      </c>
      <c r="H343" s="28">
        <v>150</v>
      </c>
      <c r="I343" s="28">
        <v>2470</v>
      </c>
    </row>
    <row r="344" spans="1:9" x14ac:dyDescent="0.25">
      <c r="A344" t="s">
        <v>328</v>
      </c>
      <c r="B344" t="s">
        <v>329</v>
      </c>
      <c r="C344" t="s">
        <v>63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I344" s="28">
        <v>2470</v>
      </c>
    </row>
    <row r="345" spans="1:9" x14ac:dyDescent="0.25">
      <c r="A345" t="s">
        <v>330</v>
      </c>
      <c r="B345" t="s">
        <v>331</v>
      </c>
      <c r="C345" t="s">
        <v>63</v>
      </c>
      <c r="D345" s="28">
        <v>115</v>
      </c>
      <c r="E345" s="28">
        <v>185</v>
      </c>
      <c r="F345" s="28">
        <v>1420</v>
      </c>
      <c r="G345" s="28">
        <v>600</v>
      </c>
      <c r="H345" s="28">
        <v>150</v>
      </c>
      <c r="I345" s="28">
        <v>2470</v>
      </c>
    </row>
    <row r="346" spans="1:9" x14ac:dyDescent="0.25">
      <c r="A346" t="s">
        <v>332</v>
      </c>
      <c r="B346" t="s">
        <v>333</v>
      </c>
      <c r="C346" t="s">
        <v>63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I346" s="28">
        <v>2470</v>
      </c>
    </row>
    <row r="347" spans="1:9" x14ac:dyDescent="0.25">
      <c r="A347" t="s">
        <v>334</v>
      </c>
      <c r="B347" t="s">
        <v>335</v>
      </c>
      <c r="C347" t="s">
        <v>34</v>
      </c>
      <c r="D347" s="28">
        <v>115</v>
      </c>
      <c r="E347" s="28">
        <v>185</v>
      </c>
      <c r="F347" s="28">
        <v>1420</v>
      </c>
      <c r="G347" s="28">
        <v>600</v>
      </c>
      <c r="H347" s="28">
        <v>150</v>
      </c>
      <c r="I347" s="28">
        <v>2470</v>
      </c>
    </row>
    <row r="348" spans="1:9" x14ac:dyDescent="0.25">
      <c r="A348" t="s">
        <v>336</v>
      </c>
      <c r="B348" t="s">
        <v>337</v>
      </c>
      <c r="C348" t="s">
        <v>63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v>2470</v>
      </c>
    </row>
    <row r="349" spans="1:9" x14ac:dyDescent="0.25">
      <c r="A349" t="s">
        <v>338</v>
      </c>
      <c r="B349" t="s">
        <v>339</v>
      </c>
      <c r="C349" t="s">
        <v>63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I349" s="28">
        <v>2470</v>
      </c>
    </row>
    <row r="350" spans="1:9" x14ac:dyDescent="0.25">
      <c r="A350" t="s">
        <v>340</v>
      </c>
      <c r="B350" t="s">
        <v>341</v>
      </c>
      <c r="C350" t="s">
        <v>63</v>
      </c>
      <c r="D350" s="28">
        <v>115</v>
      </c>
      <c r="E350" s="28">
        <v>185</v>
      </c>
      <c r="F350" s="28">
        <v>1420</v>
      </c>
      <c r="G350" s="28">
        <v>600</v>
      </c>
      <c r="H350" s="28">
        <v>150</v>
      </c>
      <c r="I350" s="28">
        <v>2470</v>
      </c>
    </row>
    <row r="351" spans="1:9" x14ac:dyDescent="0.25">
      <c r="A351" t="s">
        <v>342</v>
      </c>
      <c r="B351" t="s">
        <v>343</v>
      </c>
      <c r="C351" t="s">
        <v>63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I351" s="28">
        <v>2470</v>
      </c>
    </row>
    <row r="352" spans="1:9" x14ac:dyDescent="0.25">
      <c r="A352" t="s">
        <v>344</v>
      </c>
      <c r="B352" t="s">
        <v>345</v>
      </c>
      <c r="C352" t="s">
        <v>63</v>
      </c>
      <c r="D352" s="28">
        <v>460</v>
      </c>
      <c r="E352" s="28">
        <v>740</v>
      </c>
      <c r="F352" s="28">
        <v>5680</v>
      </c>
      <c r="G352" s="28">
        <v>600</v>
      </c>
      <c r="H352" s="28">
        <v>600</v>
      </c>
      <c r="I352" s="28">
        <v>8080</v>
      </c>
    </row>
    <row r="353" spans="1:9" x14ac:dyDescent="0.25">
      <c r="A353" t="s">
        <v>346</v>
      </c>
      <c r="B353" t="s">
        <v>347</v>
      </c>
      <c r="C353" t="s">
        <v>63</v>
      </c>
      <c r="D353" s="28">
        <v>115</v>
      </c>
      <c r="E353" s="28">
        <v>185</v>
      </c>
      <c r="F353" s="28">
        <v>1420</v>
      </c>
      <c r="G353" s="28">
        <v>600</v>
      </c>
      <c r="H353" s="28">
        <v>150</v>
      </c>
      <c r="I353" s="28">
        <v>2470</v>
      </c>
    </row>
    <row r="354" spans="1:9" x14ac:dyDescent="0.25">
      <c r="A354" t="s">
        <v>348</v>
      </c>
      <c r="B354" t="s">
        <v>349</v>
      </c>
      <c r="C354" t="s">
        <v>63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I354" s="28">
        <v>2470</v>
      </c>
    </row>
    <row r="355" spans="1:9" x14ac:dyDescent="0.25">
      <c r="A355" t="s">
        <v>350</v>
      </c>
      <c r="B355" t="s">
        <v>351</v>
      </c>
      <c r="C355" t="s">
        <v>63</v>
      </c>
      <c r="D355" s="28">
        <v>115</v>
      </c>
      <c r="E355" s="28">
        <v>185</v>
      </c>
      <c r="F355" s="28">
        <v>1420</v>
      </c>
      <c r="G355" s="28">
        <v>600</v>
      </c>
      <c r="H355" s="28">
        <v>150</v>
      </c>
      <c r="I355" s="28">
        <v>2470</v>
      </c>
    </row>
    <row r="356" spans="1:9" x14ac:dyDescent="0.25">
      <c r="A356" t="s">
        <v>352</v>
      </c>
      <c r="B356" t="s">
        <v>353</v>
      </c>
      <c r="C356" t="s">
        <v>63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v>2470</v>
      </c>
    </row>
    <row r="357" spans="1:9" x14ac:dyDescent="0.25">
      <c r="A357" t="s">
        <v>354</v>
      </c>
      <c r="B357" t="s">
        <v>355</v>
      </c>
      <c r="C357" t="s">
        <v>63</v>
      </c>
      <c r="D357" s="28">
        <v>345</v>
      </c>
      <c r="E357" s="28">
        <v>555</v>
      </c>
      <c r="F357" s="28">
        <v>4260</v>
      </c>
      <c r="G357" s="28">
        <v>600</v>
      </c>
      <c r="H357" s="28">
        <v>450</v>
      </c>
      <c r="I357" s="28">
        <v>6210</v>
      </c>
    </row>
    <row r="358" spans="1:9" x14ac:dyDescent="0.25">
      <c r="A358" t="s">
        <v>356</v>
      </c>
      <c r="B358" t="s">
        <v>357</v>
      </c>
      <c r="C358" t="s">
        <v>63</v>
      </c>
      <c r="D358" s="28">
        <v>230</v>
      </c>
      <c r="E358" s="28">
        <v>370</v>
      </c>
      <c r="F358" s="28">
        <v>2840</v>
      </c>
      <c r="G358" s="28">
        <v>600</v>
      </c>
      <c r="H358" s="28">
        <v>300</v>
      </c>
      <c r="I358" s="28">
        <v>4340</v>
      </c>
    </row>
    <row r="359" spans="1:9" x14ac:dyDescent="0.25">
      <c r="A359" t="s">
        <v>358</v>
      </c>
      <c r="B359" t="s">
        <v>359</v>
      </c>
      <c r="C359" t="s">
        <v>63</v>
      </c>
      <c r="D359" s="28">
        <v>115</v>
      </c>
      <c r="E359" s="28">
        <v>185</v>
      </c>
      <c r="F359" s="28">
        <v>1420</v>
      </c>
      <c r="G359" s="28">
        <v>600</v>
      </c>
      <c r="H359" s="28">
        <v>150</v>
      </c>
      <c r="I359" s="28">
        <v>2470</v>
      </c>
    </row>
    <row r="360" spans="1:9" x14ac:dyDescent="0.25">
      <c r="A360" t="s">
        <v>360</v>
      </c>
      <c r="B360" t="s">
        <v>361</v>
      </c>
      <c r="C360" t="s">
        <v>63</v>
      </c>
      <c r="D360" s="28">
        <v>115</v>
      </c>
      <c r="E360" s="28">
        <v>185</v>
      </c>
      <c r="F360" s="28">
        <v>1420</v>
      </c>
      <c r="G360" s="28">
        <v>600</v>
      </c>
      <c r="H360" s="28">
        <v>150</v>
      </c>
      <c r="I360" s="28">
        <v>2470</v>
      </c>
    </row>
    <row r="361" spans="1:9" x14ac:dyDescent="0.25">
      <c r="A361" t="s">
        <v>362</v>
      </c>
      <c r="B361" t="s">
        <v>363</v>
      </c>
      <c r="C361" t="s">
        <v>63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I361" s="28">
        <v>2470</v>
      </c>
    </row>
    <row r="362" spans="1:9" x14ac:dyDescent="0.25">
      <c r="A362" t="s">
        <v>364</v>
      </c>
      <c r="B362" t="s">
        <v>365</v>
      </c>
      <c r="C362" t="s">
        <v>63</v>
      </c>
      <c r="D362" s="28">
        <v>115</v>
      </c>
      <c r="E362" s="28">
        <v>185</v>
      </c>
      <c r="F362" s="28">
        <v>1420</v>
      </c>
      <c r="G362" s="28">
        <v>600</v>
      </c>
      <c r="H362" s="28">
        <v>150</v>
      </c>
      <c r="I362" s="28">
        <v>2470</v>
      </c>
    </row>
    <row r="363" spans="1:9" x14ac:dyDescent="0.25">
      <c r="A363" t="s">
        <v>366</v>
      </c>
      <c r="B363" t="s">
        <v>367</v>
      </c>
      <c r="C363" t="s">
        <v>63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I363" s="28">
        <v>2470</v>
      </c>
    </row>
    <row r="364" spans="1:9" x14ac:dyDescent="0.25">
      <c r="A364" t="s">
        <v>368</v>
      </c>
      <c r="B364" t="s">
        <v>369</v>
      </c>
      <c r="C364" t="s">
        <v>63</v>
      </c>
      <c r="D364" s="28">
        <v>460</v>
      </c>
      <c r="E364" s="28">
        <v>740</v>
      </c>
      <c r="F364" s="28">
        <v>5680</v>
      </c>
      <c r="G364" s="28">
        <v>600</v>
      </c>
      <c r="H364" s="28">
        <v>600</v>
      </c>
      <c r="I364" s="28">
        <v>8080</v>
      </c>
    </row>
    <row r="365" spans="1:9" x14ac:dyDescent="0.25">
      <c r="A365" t="s">
        <v>370</v>
      </c>
      <c r="B365" t="s">
        <v>371</v>
      </c>
      <c r="C365" t="s">
        <v>63</v>
      </c>
      <c r="D365" s="28">
        <v>230</v>
      </c>
      <c r="E365" s="28">
        <v>370</v>
      </c>
      <c r="F365" s="28">
        <v>2840</v>
      </c>
      <c r="G365" s="28">
        <v>600</v>
      </c>
      <c r="H365" s="28">
        <v>300</v>
      </c>
      <c r="I365" s="28">
        <v>4340</v>
      </c>
    </row>
    <row r="366" spans="1:9" x14ac:dyDescent="0.25">
      <c r="A366" t="s">
        <v>372</v>
      </c>
      <c r="B366" t="s">
        <v>373</v>
      </c>
      <c r="C366" t="s">
        <v>63</v>
      </c>
      <c r="D366" s="28">
        <v>115</v>
      </c>
      <c r="E366" s="28">
        <v>185</v>
      </c>
      <c r="F366" s="28">
        <v>1420</v>
      </c>
      <c r="G366" s="28">
        <v>600</v>
      </c>
      <c r="H366" s="28">
        <v>150</v>
      </c>
      <c r="I366" s="28">
        <v>2470</v>
      </c>
    </row>
    <row r="367" spans="1:9" x14ac:dyDescent="0.25">
      <c r="A367" t="s">
        <v>374</v>
      </c>
      <c r="B367" t="s">
        <v>375</v>
      </c>
      <c r="C367" t="s">
        <v>63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I367" s="28">
        <v>2470</v>
      </c>
    </row>
    <row r="368" spans="1:9" x14ac:dyDescent="0.25">
      <c r="A368" t="s">
        <v>376</v>
      </c>
      <c r="B368" t="s">
        <v>377</v>
      </c>
      <c r="C368" t="s">
        <v>63</v>
      </c>
      <c r="D368" s="28">
        <v>115</v>
      </c>
      <c r="E368" s="28">
        <v>185</v>
      </c>
      <c r="F368" s="28">
        <v>1420</v>
      </c>
      <c r="G368" s="28">
        <v>600</v>
      </c>
      <c r="H368" s="28">
        <v>150</v>
      </c>
      <c r="I368" s="28">
        <v>2470</v>
      </c>
    </row>
    <row r="369" spans="1:9" x14ac:dyDescent="0.25">
      <c r="A369" t="s">
        <v>378</v>
      </c>
      <c r="B369" t="s">
        <v>379</v>
      </c>
      <c r="C369" t="s">
        <v>63</v>
      </c>
      <c r="D369" s="28">
        <v>230</v>
      </c>
      <c r="E369" s="28">
        <v>370</v>
      </c>
      <c r="F369" s="28">
        <v>2840</v>
      </c>
      <c r="G369" s="28">
        <v>600</v>
      </c>
      <c r="H369" s="28">
        <v>300</v>
      </c>
      <c r="I369" s="28">
        <v>4340</v>
      </c>
    </row>
    <row r="370" spans="1:9" x14ac:dyDescent="0.25">
      <c r="A370" t="s">
        <v>380</v>
      </c>
      <c r="B370" t="s">
        <v>381</v>
      </c>
      <c r="C370" t="s">
        <v>63</v>
      </c>
      <c r="D370" s="28">
        <v>115</v>
      </c>
      <c r="E370" s="28">
        <v>185</v>
      </c>
      <c r="F370" s="28">
        <v>1420</v>
      </c>
      <c r="G370" s="28">
        <v>600</v>
      </c>
      <c r="H370" s="28">
        <v>150</v>
      </c>
      <c r="I370" s="28">
        <v>2470</v>
      </c>
    </row>
    <row r="371" spans="1:9" x14ac:dyDescent="0.25">
      <c r="A371" t="s">
        <v>382</v>
      </c>
      <c r="B371" t="s">
        <v>383</v>
      </c>
      <c r="C371" t="s">
        <v>63</v>
      </c>
      <c r="D371" s="28">
        <v>115</v>
      </c>
      <c r="E371" s="28">
        <v>185</v>
      </c>
      <c r="F371" s="28">
        <v>1420</v>
      </c>
      <c r="G371" s="28">
        <v>600</v>
      </c>
      <c r="H371" s="28">
        <v>150</v>
      </c>
      <c r="I371" s="28">
        <v>2470</v>
      </c>
    </row>
    <row r="372" spans="1:9" x14ac:dyDescent="0.25">
      <c r="A372" t="s">
        <v>384</v>
      </c>
      <c r="B372" t="s">
        <v>385</v>
      </c>
      <c r="C372" t="s">
        <v>63</v>
      </c>
      <c r="D372" s="28">
        <v>115</v>
      </c>
      <c r="E372" s="28">
        <v>185</v>
      </c>
      <c r="F372" s="28">
        <v>1420</v>
      </c>
      <c r="G372" s="28">
        <v>600</v>
      </c>
      <c r="H372" s="28">
        <v>150</v>
      </c>
      <c r="I372" s="28">
        <v>2470</v>
      </c>
    </row>
    <row r="373" spans="1:9" x14ac:dyDescent="0.25">
      <c r="A373" t="s">
        <v>38</v>
      </c>
      <c r="D373" s="28">
        <v>24610</v>
      </c>
      <c r="E373" s="28">
        <v>39405</v>
      </c>
      <c r="F373" s="28">
        <v>306010</v>
      </c>
      <c r="G373" s="28">
        <v>101400</v>
      </c>
      <c r="H373" s="28">
        <v>31950</v>
      </c>
      <c r="I373" s="28">
        <v>503375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2025-10-15T19:16:12Z</dcterms:modified>
</cp:coreProperties>
</file>