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POA - V.4\SALVADOR\"/>
    </mc:Choice>
  </mc:AlternateContent>
  <xr:revisionPtr revIDLastSave="0" documentId="13_ncr:1_{20F37A12-D251-4371-9919-F1DEB9D09D4F}" xr6:coauthVersionLast="47" xr6:coauthVersionMax="47" xr10:uidLastSave="{00000000-0000-0000-0000-000000000000}"/>
  <workbookProtection workbookAlgorithmName="SHA-512" workbookHashValue="89Vq1mF2XfDXXcJ/TUyu7ywfIScCIbHIdT0h9U90Immm6chBqxXxwQ9MYcvDrfMcC7HefbN9RBbR5ZdmxA7qPA==" workbookSaltValue="Qw49JCX2iXAVHk3VHvEQX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<sst xmlns="http://schemas.openxmlformats.org/spreadsheetml/2006/main" count="375" uniqueCount="255">
  <si>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</si>
  <si>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</si>
  <si>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</si>
  <si>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</si>
  <si>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</si>
  <si>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</si>
  <si>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</si>
  <si>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</si>
  <si>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</si>
  <si>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</si>
  <si>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</si>
  <si>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</si>
  <si>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</si>
  <si>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</si>
  <si>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</si>
  <si>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</si>
  <si>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</si>
  <si>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</si>
  <si>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</si>
  <si>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</si>
  <si>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</si>
  <si>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</si>
  <si>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</si>
  <si>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</si>
  <si>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</si>
  <si>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</si>
  <si>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</si>
  <si>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</si>
  <si>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</si>
  <si>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</si>
  <si>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</si>
  <si>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</si>
  <si>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</si>
  <si>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</si>
  <si>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</si>
  <si>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</si>
  <si>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</si>
  <si>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Taxas Locais</t>
  </si>
  <si>
    <t>QINGDAO</t>
  </si>
  <si>
    <t>CSC45020S01E00</t>
  </si>
  <si>
    <t>102505249663506 </t>
  </si>
  <si>
    <t>CSC45350409400</t>
  </si>
  <si>
    <t>102505249665703 </t>
  </si>
  <si>
    <t>CSC4535040AZ00</t>
  </si>
  <si>
    <t>102505249663689 </t>
  </si>
  <si>
    <t>CSC4535040CB00</t>
  </si>
  <si>
    <t>102505249663760 </t>
  </si>
  <si>
    <t>CSC4535040CH00</t>
  </si>
  <si>
    <t>102505249663840 </t>
  </si>
  <si>
    <t>CSC4535040CU00</t>
  </si>
  <si>
    <t>102505249663921 </t>
  </si>
  <si>
    <t>CSC4535040DF00</t>
  </si>
  <si>
    <t>102505249664065 </t>
  </si>
  <si>
    <t>CSC4535040DL00</t>
  </si>
  <si>
    <t>102505249664146 </t>
  </si>
  <si>
    <t>CSC4535040E700</t>
  </si>
  <si>
    <t>102505249664227 </t>
  </si>
  <si>
    <t>CSC4535040ED00</t>
  </si>
  <si>
    <t>102505249664308 </t>
  </si>
  <si>
    <t>CSC4535040EM00</t>
  </si>
  <si>
    <t>102505249664499 </t>
  </si>
  <si>
    <t>CSC4535040ES00</t>
  </si>
  <si>
    <t>102505249664570 </t>
  </si>
  <si>
    <t>CSC4535040ET00</t>
  </si>
  <si>
    <t>102505249664650 </t>
  </si>
  <si>
    <t>CSC4535040EZ00</t>
  </si>
  <si>
    <t>102505249664731 </t>
  </si>
  <si>
    <t>CSC4535040G900</t>
  </si>
  <si>
    <t>102505249664812 </t>
  </si>
  <si>
    <t>CSC4535040GH00</t>
  </si>
  <si>
    <t>102505249664901 </t>
  </si>
  <si>
    <t>CSC4535040GJ00</t>
  </si>
  <si>
    <t>102505249665037 </t>
  </si>
  <si>
    <t>CSC4539030EQ00</t>
  </si>
  <si>
    <t>102505249665118 </t>
  </si>
  <si>
    <t>CSC4539030EU00</t>
  </si>
  <si>
    <t>102505249665207 </t>
  </si>
  <si>
    <t>CSC4539030EV00</t>
  </si>
  <si>
    <t>102505249665380 </t>
  </si>
  <si>
    <t>CSC4540030A000</t>
  </si>
  <si>
    <t>102505249665460 </t>
  </si>
  <si>
    <t>CSC4549040CS00</t>
  </si>
  <si>
    <t>102505249665541 </t>
  </si>
  <si>
    <t>CSC4549040CT00</t>
  </si>
  <si>
    <t>102505249665622 </t>
  </si>
  <si>
    <t>CSC07880V05M00</t>
  </si>
  <si>
    <t>102505247360956 </t>
  </si>
  <si>
    <t>CSC07880V05N00</t>
  </si>
  <si>
    <t>102505247361090 </t>
  </si>
  <si>
    <t>CSC07880V05Y00</t>
  </si>
  <si>
    <t>102505247361170 </t>
  </si>
  <si>
    <t>CSC07880V05Z00</t>
  </si>
  <si>
    <t>102505247361251 </t>
  </si>
  <si>
    <t>CSC07880V07H00</t>
  </si>
  <si>
    <t>102505247361332 </t>
  </si>
  <si>
    <t>CSC07880V08900</t>
  </si>
  <si>
    <t>102505247362908 </t>
  </si>
  <si>
    <t>CSC07880V08A00</t>
  </si>
  <si>
    <t>102505247361413 </t>
  </si>
  <si>
    <t>CSC07880V08B00</t>
  </si>
  <si>
    <t>102505247361502 </t>
  </si>
  <si>
    <t>CSC07880V08C00</t>
  </si>
  <si>
    <t>102505247361685 </t>
  </si>
  <si>
    <t>CSC07880V08D00</t>
  </si>
  <si>
    <t>102505247361766 </t>
  </si>
  <si>
    <t>CSC07880V08E00</t>
  </si>
  <si>
    <t>102505247361847 </t>
  </si>
  <si>
    <t>CSC07880V08K00</t>
  </si>
  <si>
    <t>102505247361928 </t>
  </si>
  <si>
    <t>CSC07880V08L00</t>
  </si>
  <si>
    <t>102505247362061 </t>
  </si>
  <si>
    <t>CSC07880V08M00</t>
  </si>
  <si>
    <t>102505247362142 </t>
  </si>
  <si>
    <t>CSC07880V08N00</t>
  </si>
  <si>
    <t>102505247362223 </t>
  </si>
  <si>
    <t>CSC07880V08P00</t>
  </si>
  <si>
    <t>102505247362304 </t>
  </si>
  <si>
    <t>CSC07880V08T00</t>
  </si>
  <si>
    <t>102505247362495 </t>
  </si>
  <si>
    <t>CSC07880V08V00</t>
  </si>
  <si>
    <t>102505247362576 </t>
  </si>
  <si>
    <t>CSC07880V08W00</t>
  </si>
  <si>
    <t>102505247362657 </t>
  </si>
  <si>
    <t>CSC07880V09U00</t>
  </si>
  <si>
    <t>102505247362738 </t>
  </si>
  <si>
    <t>CSC07880V09V00</t>
  </si>
  <si>
    <t>102505247362819 </t>
  </si>
  <si>
    <t>CSC07880V0A100</t>
  </si>
  <si>
    <t>102505247360360 </t>
  </si>
  <si>
    <t>CSC07880V0A300</t>
  </si>
  <si>
    <t>102505247360441 </t>
  </si>
  <si>
    <t>CSC07880V0AE00</t>
  </si>
  <si>
    <t>102505247360522 </t>
  </si>
  <si>
    <t>CSC07880V0AG00</t>
  </si>
  <si>
    <t>102505247360603 </t>
  </si>
  <si>
    <t>CSC07880V0AV00</t>
  </si>
  <si>
    <t>102505247360794 </t>
  </si>
  <si>
    <t>CSC07880V0BP00</t>
  </si>
  <si>
    <t>102505247360875 </t>
  </si>
  <si>
    <t>CSC45020S00200</t>
  </si>
  <si>
    <t>102505247363203 </t>
  </si>
  <si>
    <t>CSC45020S01W00</t>
  </si>
  <si>
    <t>102505247363033 </t>
  </si>
  <si>
    <t>CSC45020S01X00</t>
  </si>
  <si>
    <t>102505247363114 </t>
  </si>
  <si>
    <t>CSC45350406N00</t>
  </si>
  <si>
    <t>102505247364781 </t>
  </si>
  <si>
    <t>CSC45350406P00</t>
  </si>
  <si>
    <t>102505247364862 </t>
  </si>
  <si>
    <t>CSC45350409000</t>
  </si>
  <si>
    <t>102505247366059 </t>
  </si>
  <si>
    <t>CSC45350409100</t>
  </si>
  <si>
    <t>102505247366130 </t>
  </si>
  <si>
    <t>CSC45350409200</t>
  </si>
  <si>
    <t>102505247366210 </t>
  </si>
  <si>
    <t>CSC45350409300</t>
  </si>
  <si>
    <t>102505247366300 </t>
  </si>
  <si>
    <t>CSC4535040A900</t>
  </si>
  <si>
    <t>102505247363386 </t>
  </si>
  <si>
    <t>CSC4535040AA00</t>
  </si>
  <si>
    <t>102505247363467 </t>
  </si>
  <si>
    <t>CSC4535040AE00</t>
  </si>
  <si>
    <t>102505247363548 </t>
  </si>
  <si>
    <t>CSC4535040B600</t>
  </si>
  <si>
    <t>102505247363629 </t>
  </si>
  <si>
    <t>CSC4535040C400</t>
  </si>
  <si>
    <t>102505247363700 </t>
  </si>
  <si>
    <t>CSC4535040C500</t>
  </si>
  <si>
    <t>102505247363890 </t>
  </si>
  <si>
    <t>CSC4535040C600</t>
  </si>
  <si>
    <t>102505247363971 </t>
  </si>
  <si>
    <t>CSC4535040C700</t>
  </si>
  <si>
    <t>102505247364005 </t>
  </si>
  <si>
    <t>CSC4535040CQ00</t>
  </si>
  <si>
    <t>102505247364196 </t>
  </si>
  <si>
    <t>CSC4535040DM00</t>
  </si>
  <si>
    <t>102505247364277 </t>
  </si>
  <si>
    <t>CSC4535040FR00</t>
  </si>
  <si>
    <t>102505247364358 </t>
  </si>
  <si>
    <t>CSC4535040FS00</t>
  </si>
  <si>
    <t>102505247364439 </t>
  </si>
  <si>
    <t>CSC45490400100</t>
  </si>
  <si>
    <t>102505247366482 </t>
  </si>
  <si>
    <t>CSC45490403L00</t>
  </si>
  <si>
    <t>102505247364943 </t>
  </si>
  <si>
    <t>CSC45490403M00</t>
  </si>
  <si>
    <t>102505247365087 </t>
  </si>
  <si>
    <t>CSC45490404K00</t>
  </si>
  <si>
    <t>102505247365168 </t>
  </si>
  <si>
    <t>CSC45490404M00</t>
  </si>
  <si>
    <t>102505247365249 </t>
  </si>
  <si>
    <t>CSC45490404P00</t>
  </si>
  <si>
    <t>102505247365320 </t>
  </si>
  <si>
    <t>CSC45490404U00</t>
  </si>
  <si>
    <t>102505247365400 </t>
  </si>
  <si>
    <t>CSC45490404V00</t>
  </si>
  <si>
    <t>102505247365591 </t>
  </si>
  <si>
    <t>CSC45490405800</t>
  </si>
  <si>
    <t>102505247366563 </t>
  </si>
  <si>
    <t>CSC45490405A00</t>
  </si>
  <si>
    <t>102505247365672 </t>
  </si>
  <si>
    <t>CSC45490405B00</t>
  </si>
  <si>
    <t>102505247365753 </t>
  </si>
  <si>
    <t>CSC45490405C00</t>
  </si>
  <si>
    <t>102505247365834 </t>
  </si>
  <si>
    <t>CSC45490405D00</t>
  </si>
  <si>
    <t>102505247365915 </t>
  </si>
  <si>
    <t>CSC4549040D100</t>
  </si>
  <si>
    <t>102505247364510 </t>
  </si>
  <si>
    <t>CSC4549040GQ00</t>
  </si>
  <si>
    <t>102505247364609 </t>
  </si>
  <si>
    <t>CSC45350401N00</t>
  </si>
  <si>
    <t>102505248716002 </t>
  </si>
  <si>
    <t>CSC45350401P00</t>
  </si>
  <si>
    <t>102505248716185 </t>
  </si>
  <si>
    <t>CSC45350404600</t>
  </si>
  <si>
    <t>102505248717823 </t>
  </si>
  <si>
    <t>CSC45350404F00</t>
  </si>
  <si>
    <t>102505248716266 </t>
  </si>
  <si>
    <t>CSC45350404S00</t>
  </si>
  <si>
    <t>102505248716347 </t>
  </si>
  <si>
    <t>CSC45350406F00</t>
  </si>
  <si>
    <t>102505248716428 </t>
  </si>
  <si>
    <t>CSC45350406G00</t>
  </si>
  <si>
    <t>102505248716509 </t>
  </si>
  <si>
    <t>CSC45350406L00</t>
  </si>
  <si>
    <t>102505248716690 </t>
  </si>
  <si>
    <t>CSC45350407L00</t>
  </si>
  <si>
    <t>102505248716770 </t>
  </si>
  <si>
    <t>CSC45350407P00</t>
  </si>
  <si>
    <t>102505248716851 </t>
  </si>
  <si>
    <t>CSC45350408C00</t>
  </si>
  <si>
    <t>102505248716932 </t>
  </si>
  <si>
    <t>CSC45350409F00</t>
  </si>
  <si>
    <t>102505248717076 </t>
  </si>
  <si>
    <t>CSC45350409H00</t>
  </si>
  <si>
    <t>102505248717157 </t>
  </si>
  <si>
    <t>CSC45350409L00</t>
  </si>
  <si>
    <t>102505248717238 </t>
  </si>
  <si>
    <t>CSC45350409M00</t>
  </si>
  <si>
    <t>102505248717319 </t>
  </si>
  <si>
    <t>CSC45350409N00</t>
  </si>
  <si>
    <t>102505248717408 </t>
  </si>
  <si>
    <t>CSC45350409Q00</t>
  </si>
  <si>
    <t>102505248717580 </t>
  </si>
  <si>
    <t>CSC45350409R00</t>
  </si>
  <si>
    <t>102505248717661 </t>
  </si>
  <si>
    <t>CSC45350409U00</t>
  </si>
  <si>
    <t>102505248717742 </t>
  </si>
  <si>
    <t>CSC4535040CA00</t>
  </si>
  <si>
    <t>102505248715880 </t>
  </si>
  <si>
    <t>CSC4535040DP00</t>
  </si>
  <si>
    <t>102505248715960 </t>
  </si>
  <si>
    <t>NINGBO</t>
  </si>
  <si>
    <t>GREEN ITAPOA V.04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</si>
</sst>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T7" sqref="T7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254</v>
      </c>
      <c r="D9" s="12"/>
      <c r="E9" s="12"/>
      <c r="F9" s="12"/>
      <c r="G9" s="12"/>
      <c r="H9" s="12"/>
    </row>
    <row r="10" spans="2:36" x14ac:dyDescent="0.25">
      <c r="B10" s="17" t="s">
        <v>31</v>
      </c>
      <c r="C10" s="3">
        <v>45898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7" t="s">
        <v>3</v>
      </c>
      <c r="M12" s="38"/>
      <c r="N12" s="39"/>
    </row>
    <row r="13" spans="2:36" ht="15.75" customHeight="1" x14ac:dyDescent="0.25">
      <c r="B13" s="25"/>
      <c r="C13" s="10" t="str">
        <f>IFERROR(VLOOKUP(B13,Planilha4!$A$200:$I$310,2,0)," ")</f>
        <v xml:space="preserve"> </v>
      </c>
      <c r="D13" s="10" t="str">
        <f>IFERROR(VLOOKUP(B13,Planilha4!$A$200:$I$310,3,0)," ")</f>
        <v xml:space="preserve"> </v>
      </c>
      <c r="E13" s="11" t="str">
        <f>IFERROR(VLOOKUP(B13,Planilha4!$A$200:$I$310,4,0)," ")</f>
        <v xml:space="preserve"> </v>
      </c>
      <c r="F13" s="11" t="str">
        <f>IFERROR(VLOOKUP(B13,Planilha4!$A$200:$I$310,5,0)," ")</f>
        <v xml:space="preserve"> </v>
      </c>
      <c r="G13" s="11" t="str">
        <f>IFERROR(VLOOKUP(B13,Planilha4!$A$200:$I$310,6,0)," ")</f>
        <v xml:space="preserve"> </v>
      </c>
      <c r="H13" s="11" t="str">
        <f>IFERROR(VLOOKUP(B13,Planilha4!$A$200:$I$310,7,0)," ")</f>
        <v xml:space="preserve"> </v>
      </c>
      <c r="I13" s="11" t="str">
        <f>IFERROR(VLOOKUP(B13,Planilha4!$A$200:$I$310,8,0)," ")</f>
        <v xml:space="preserve"> </v>
      </c>
      <c r="J13" s="11" t="str">
        <f>IFERROR(VLOOKUP(B13,Planilha4!$A$200:$I$310,9,0),"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IFERROR(VLOOKUP(B14,Planilha4!$A$200:$I$310,2,0)," ")</f>
        <v xml:space="preserve"> </v>
      </c>
      <c r="D14" s="10" t="str">
        <f>IFERROR(VLOOKUP(B14,Planilha4!$A$200:$I$310,3,0)," ")</f>
        <v xml:space="preserve"> </v>
      </c>
      <c r="E14" s="11" t="str">
        <f>IFERROR(VLOOKUP(B14,Planilha4!$A$200:$I$310,4,0)," ")</f>
        <v xml:space="preserve"> </v>
      </c>
      <c r="F14" s="11" t="str">
        <f>IFERROR(VLOOKUP(B14,Planilha4!$A$200:$I$310,5,0)," ")</f>
        <v xml:space="preserve"> </v>
      </c>
      <c r="G14" s="11" t="str">
        <f>IFERROR(VLOOKUP(B14,Planilha4!$A$200:$I$310,6,0)," ")</f>
        <v xml:space="preserve"> </v>
      </c>
      <c r="H14" s="11" t="str">
        <f>IFERROR(VLOOKUP(B14,Planilha4!$A$200:$I$310,7,0)," ")</f>
        <v xml:space="preserve"> </v>
      </c>
      <c r="I14" s="11" t="str">
        <f>IFERROR(VLOOKUP(B14,Planilha4!$A$200:$I$310,8,0)," ")</f>
        <v xml:space="preserve"> </v>
      </c>
      <c r="J14" s="11" t="str">
        <f>IFERROR(VLOOKUP(B14,Planilha4!$A$200:$I$310,9,0),"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IFERROR(VLOOKUP(B15,Planilha4!$A$200:$I$310,2,0)," ")</f>
        <v xml:space="preserve"> </v>
      </c>
      <c r="D15" s="10" t="str">
        <f>IFERROR(VLOOKUP(B15,Planilha4!$A$200:$I$310,3,0)," ")</f>
        <v xml:space="preserve"> </v>
      </c>
      <c r="E15" s="11" t="str">
        <f>IFERROR(VLOOKUP(B15,Planilha4!$A$200:$I$310,4,0)," ")</f>
        <v xml:space="preserve"> </v>
      </c>
      <c r="F15" s="11" t="str">
        <f>IFERROR(VLOOKUP(B15,Planilha4!$A$200:$I$310,5,0)," ")</f>
        <v xml:space="preserve"> </v>
      </c>
      <c r="G15" s="11" t="str">
        <f>IFERROR(VLOOKUP(B15,Planilha4!$A$200:$I$310,6,0)," ")</f>
        <v xml:space="preserve"> </v>
      </c>
      <c r="H15" s="11" t="str">
        <f>IFERROR(VLOOKUP(B15,Planilha4!$A$200:$I$310,7,0)," ")</f>
        <v xml:space="preserve"> </v>
      </c>
      <c r="I15" s="11" t="str">
        <f>IFERROR(VLOOKUP(B15,Planilha4!$A$200:$I$310,8,0)," ")</f>
        <v xml:space="preserve"> </v>
      </c>
      <c r="J15" s="11" t="str">
        <f>IFERROR(VLOOKUP(B15,Planilha4!$A$200:$I$310,9,0),"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IFERROR(VLOOKUP(B16,Planilha4!$A$200:$I$310,2,0)," ")</f>
        <v xml:space="preserve"> </v>
      </c>
      <c r="D16" s="10" t="str">
        <f>IFERROR(VLOOKUP(B16,Planilha4!$A$200:$I$310,3,0)," ")</f>
        <v xml:space="preserve"> </v>
      </c>
      <c r="E16" s="11" t="str">
        <f>IFERROR(VLOOKUP(B16,Planilha4!$A$200:$I$310,4,0)," ")</f>
        <v xml:space="preserve"> </v>
      </c>
      <c r="F16" s="11" t="str">
        <f>IFERROR(VLOOKUP(B16,Planilha4!$A$200:$I$310,5,0)," ")</f>
        <v xml:space="preserve"> </v>
      </c>
      <c r="G16" s="11" t="str">
        <f>IFERROR(VLOOKUP(B16,Planilha4!$A$200:$I$310,6,0)," ")</f>
        <v xml:space="preserve"> </v>
      </c>
      <c r="H16" s="11" t="str">
        <f>IFERROR(VLOOKUP(B16,Planilha4!$A$200:$I$310,7,0)," ")</f>
        <v xml:space="preserve"> </v>
      </c>
      <c r="I16" s="11" t="str">
        <f>IFERROR(VLOOKUP(B16,Planilha4!$A$200:$I$310,8,0)," ")</f>
        <v xml:space="preserve"> </v>
      </c>
      <c r="J16" s="11" t="str">
        <f>IFERROR(VLOOKUP(B16,Planilha4!$A$200:$I$310,9,0),"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IFERROR(VLOOKUP(B17,Planilha4!$A$200:$I$310,2,0)," ")</f>
        <v xml:space="preserve"> </v>
      </c>
      <c r="D17" s="10" t="str">
        <f>IFERROR(VLOOKUP(B17,Planilha4!$A$200:$I$310,3,0)," ")</f>
        <v xml:space="preserve"> </v>
      </c>
      <c r="E17" s="11" t="str">
        <f>IFERROR(VLOOKUP(B17,Planilha4!$A$200:$I$310,4,0)," ")</f>
        <v xml:space="preserve"> </v>
      </c>
      <c r="F17" s="11" t="str">
        <f>IFERROR(VLOOKUP(B17,Planilha4!$A$200:$I$310,5,0)," ")</f>
        <v xml:space="preserve"> </v>
      </c>
      <c r="G17" s="11" t="str">
        <f>IFERROR(VLOOKUP(B17,Planilha4!$A$200:$I$310,6,0)," ")</f>
        <v xml:space="preserve"> </v>
      </c>
      <c r="H17" s="11" t="str">
        <f>IFERROR(VLOOKUP(B17,Planilha4!$A$200:$I$310,7,0)," ")</f>
        <v xml:space="preserve"> </v>
      </c>
      <c r="I17" s="11" t="str">
        <f>IFERROR(VLOOKUP(B17,Planilha4!$A$200:$I$310,8,0)," ")</f>
        <v xml:space="preserve"> </v>
      </c>
      <c r="J17" s="11" t="str">
        <f>IFERROR(VLOOKUP(B17,Planilha4!$A$200:$I$310,9,0),"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IFERROR(VLOOKUP(B18,Planilha4!$A$200:$I$310,2,0)," ")</f>
        <v xml:space="preserve"> </v>
      </c>
      <c r="D18" s="10" t="str">
        <f>IFERROR(VLOOKUP(B18,Planilha4!$A$200:$I$310,3,0)," ")</f>
        <v xml:space="preserve"> </v>
      </c>
      <c r="E18" s="11" t="str">
        <f>IFERROR(VLOOKUP(B18,Planilha4!$A$200:$I$310,4,0)," ")</f>
        <v xml:space="preserve"> </v>
      </c>
      <c r="F18" s="11" t="str">
        <f>IFERROR(VLOOKUP(B18,Planilha4!$A$200:$I$310,5,0)," ")</f>
        <v xml:space="preserve"> </v>
      </c>
      <c r="G18" s="11" t="str">
        <f>IFERROR(VLOOKUP(B18,Planilha4!$A$200:$I$310,6,0)," ")</f>
        <v xml:space="preserve"> </v>
      </c>
      <c r="H18" s="11" t="str">
        <f>IFERROR(VLOOKUP(B18,Planilha4!$A$200:$I$310,7,0)," ")</f>
        <v xml:space="preserve"> </v>
      </c>
      <c r="I18" s="11" t="str">
        <f>IFERROR(VLOOKUP(B18,Planilha4!$A$200:$I$310,8,0)," ")</f>
        <v xml:space="preserve"> </v>
      </c>
      <c r="J18" s="11" t="str">
        <f>IFERROR(VLOOKUP(B18,Planilha4!$A$200:$I$310,9,0),"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IFERROR(VLOOKUP(B19,Planilha4!$A$200:$I$310,2,0)," ")</f>
        <v xml:space="preserve"> </v>
      </c>
      <c r="D19" s="10" t="str">
        <f>IFERROR(VLOOKUP(B19,Planilha4!$A$200:$I$310,3,0)," ")</f>
        <v xml:space="preserve"> </v>
      </c>
      <c r="E19" s="11" t="str">
        <f>IFERROR(VLOOKUP(B19,Planilha4!$A$200:$I$310,4,0)," ")</f>
        <v xml:space="preserve"> </v>
      </c>
      <c r="F19" s="11" t="str">
        <f>IFERROR(VLOOKUP(B19,Planilha4!$A$200:$I$310,5,0)," ")</f>
        <v xml:space="preserve"> </v>
      </c>
      <c r="G19" s="11" t="str">
        <f>IFERROR(VLOOKUP(B19,Planilha4!$A$200:$I$310,6,0)," ")</f>
        <v xml:space="preserve"> </v>
      </c>
      <c r="H19" s="11" t="str">
        <f>IFERROR(VLOOKUP(B19,Planilha4!$A$200:$I$310,7,0)," ")</f>
        <v xml:space="preserve"> </v>
      </c>
      <c r="I19" s="11" t="str">
        <f>IFERROR(VLOOKUP(B19,Planilha4!$A$200:$I$310,8,0)," ")</f>
        <v xml:space="preserve"> </v>
      </c>
      <c r="J19" s="11" t="str">
        <f>IFERROR(VLOOKUP(B19,Planilha4!$A$200:$I$310,9,0),"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IFERROR(VLOOKUP(B20,Planilha4!$A$200:$I$310,2,0)," ")</f>
        <v xml:space="preserve"> </v>
      </c>
      <c r="D20" s="10" t="str">
        <f>IFERROR(VLOOKUP(B20,Planilha4!$A$200:$I$310,3,0)," ")</f>
        <v xml:space="preserve"> </v>
      </c>
      <c r="E20" s="11" t="str">
        <f>IFERROR(VLOOKUP(B20,Planilha4!$A$200:$I$310,4,0)," ")</f>
        <v xml:space="preserve"> </v>
      </c>
      <c r="F20" s="11" t="str">
        <f>IFERROR(VLOOKUP(B20,Planilha4!$A$200:$I$310,5,0)," ")</f>
        <v xml:space="preserve"> </v>
      </c>
      <c r="G20" s="11" t="str">
        <f>IFERROR(VLOOKUP(B20,Planilha4!$A$200:$I$310,6,0)," ")</f>
        <v xml:space="preserve"> </v>
      </c>
      <c r="H20" s="11" t="str">
        <f>IFERROR(VLOOKUP(B20,Planilha4!$A$200:$I$310,7,0)," ")</f>
        <v xml:space="preserve"> </v>
      </c>
      <c r="I20" s="11" t="str">
        <f>IFERROR(VLOOKUP(B20,Planilha4!$A$200:$I$310,8,0)," ")</f>
        <v xml:space="preserve"> </v>
      </c>
      <c r="J20" s="11" t="str">
        <f>IFERROR(VLOOKUP(B20,Planilha4!$A$200:$I$310,9,0),"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IFERROR(VLOOKUP(B21,Planilha4!$A$200:$I$310,2,0)," ")</f>
        <v xml:space="preserve"> </v>
      </c>
      <c r="D21" s="10" t="str">
        <f>IFERROR(VLOOKUP(B21,Planilha4!$A$200:$I$310,3,0)," ")</f>
        <v xml:space="preserve"> </v>
      </c>
      <c r="E21" s="11" t="str">
        <f>IFERROR(VLOOKUP(B21,Planilha4!$A$200:$I$310,4,0)," ")</f>
        <v xml:space="preserve"> </v>
      </c>
      <c r="F21" s="11" t="str">
        <f>IFERROR(VLOOKUP(B21,Planilha4!$A$200:$I$310,5,0)," ")</f>
        <v xml:space="preserve"> </v>
      </c>
      <c r="G21" s="11" t="str">
        <f>IFERROR(VLOOKUP(B21,Planilha4!$A$200:$I$310,6,0)," ")</f>
        <v xml:space="preserve"> </v>
      </c>
      <c r="H21" s="11" t="str">
        <f>IFERROR(VLOOKUP(B21,Planilha4!$A$200:$I$310,7,0)," ")</f>
        <v xml:space="preserve"> </v>
      </c>
      <c r="I21" s="11" t="str">
        <f>IFERROR(VLOOKUP(B21,Planilha4!$A$200:$I$310,8,0)," ")</f>
        <v xml:space="preserve"> </v>
      </c>
      <c r="J21" s="11" t="str">
        <f>IFERROR(VLOOKUP(B21,Planilha4!$A$200:$I$310,9,0)," ")</f>
        <v xml:space="preserve"> </v>
      </c>
      <c r="L21" s="34" t="s">
        <v>30</v>
      </c>
      <c r="M21" s="35"/>
      <c r="N21" s="36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IFERROR(VLOOKUP(B22,Planilha4!$A$200:$I$310,2,0)," ")</f>
        <v xml:space="preserve"> </v>
      </c>
      <c r="D22" s="10" t="str">
        <f>IFERROR(VLOOKUP(B22,Planilha4!$A$200:$I$310,3,0)," ")</f>
        <v xml:space="preserve"> </v>
      </c>
      <c r="E22" s="11" t="str">
        <f>IFERROR(VLOOKUP(B22,Planilha4!$A$200:$I$310,4,0)," ")</f>
        <v xml:space="preserve"> </v>
      </c>
      <c r="F22" s="11" t="str">
        <f>IFERROR(VLOOKUP(B22,Planilha4!$A$200:$I$310,5,0)," ")</f>
        <v xml:space="preserve"> </v>
      </c>
      <c r="G22" s="11" t="str">
        <f>IFERROR(VLOOKUP(B22,Planilha4!$A$200:$I$310,6,0)," ")</f>
        <v xml:space="preserve"> </v>
      </c>
      <c r="H22" s="11" t="str">
        <f>IFERROR(VLOOKUP(B22,Planilha4!$A$200:$I$310,7,0)," ")</f>
        <v xml:space="preserve"> </v>
      </c>
      <c r="I22" s="11" t="str">
        <f>IFERROR(VLOOKUP(B22,Planilha4!$A$200:$I$310,8,0)," ")</f>
        <v xml:space="preserve"> </v>
      </c>
      <c r="J22" s="11" t="str">
        <f>IFERROR(VLOOKUP(B22,Planilha4!$A$200:$I$310,9,0),"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IFERROR(VLOOKUP(B23,Planilha4!$A$200:$I$310,2,0)," ")</f>
        <v xml:space="preserve"> </v>
      </c>
      <c r="D23" s="10" t="str">
        <f>IFERROR(VLOOKUP(B23,Planilha4!$A$200:$I$310,3,0)," ")</f>
        <v xml:space="preserve"> </v>
      </c>
      <c r="E23" s="11" t="str">
        <f>IFERROR(VLOOKUP(B23,Planilha4!$A$200:$I$310,4,0)," ")</f>
        <v xml:space="preserve"> </v>
      </c>
      <c r="F23" s="11" t="str">
        <f>IFERROR(VLOOKUP(B23,Planilha4!$A$200:$I$310,5,0)," ")</f>
        <v xml:space="preserve"> </v>
      </c>
      <c r="G23" s="11" t="str">
        <f>IFERROR(VLOOKUP(B23,Planilha4!$A$200:$I$310,6,0)," ")</f>
        <v xml:space="preserve"> </v>
      </c>
      <c r="H23" s="11" t="str">
        <f>IFERROR(VLOOKUP(B23,Planilha4!$A$200:$I$310,7,0)," ")</f>
        <v xml:space="preserve"> </v>
      </c>
      <c r="I23" s="11" t="str">
        <f>IFERROR(VLOOKUP(B23,Planilha4!$A$200:$I$310,8,0)," ")</f>
        <v xml:space="preserve"> </v>
      </c>
      <c r="J23" s="11" t="str">
        <f>IFERROR(VLOOKUP(B23,Planilha4!$A$200:$I$310,9,0),"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IFERROR(VLOOKUP(B24,Planilha4!$A$200:$I$310,2,0)," ")</f>
        <v xml:space="preserve"> </v>
      </c>
      <c r="D24" s="10" t="str">
        <f>IFERROR(VLOOKUP(B24,Planilha4!$A$200:$I$310,3,0)," ")</f>
        <v xml:space="preserve"> </v>
      </c>
      <c r="E24" s="11" t="str">
        <f>IFERROR(VLOOKUP(B24,Planilha4!$A$200:$I$310,4,0)," ")</f>
        <v xml:space="preserve"> </v>
      </c>
      <c r="F24" s="11" t="str">
        <f>IFERROR(VLOOKUP(B24,Planilha4!$A$200:$I$310,5,0)," ")</f>
        <v xml:space="preserve"> </v>
      </c>
      <c r="G24" s="11" t="str">
        <f>IFERROR(VLOOKUP(B24,Planilha4!$A$200:$I$310,6,0)," ")</f>
        <v xml:space="preserve"> </v>
      </c>
      <c r="H24" s="11" t="str">
        <f>IFERROR(VLOOKUP(B24,Planilha4!$A$200:$I$310,7,0)," ")</f>
        <v xml:space="preserve"> </v>
      </c>
      <c r="I24" s="11" t="str">
        <f>IFERROR(VLOOKUP(B24,Planilha4!$A$200:$I$310,8,0)," ")</f>
        <v xml:space="preserve"> </v>
      </c>
      <c r="J24" s="11" t="str">
        <f>IFERROR(VLOOKUP(B24,Planilha4!$A$200:$I$310,9,0),"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IFERROR(VLOOKUP(B25,Planilha4!$A$200:$I$310,2,0)," ")</f>
        <v xml:space="preserve"> </v>
      </c>
      <c r="D25" s="10" t="str">
        <f>IFERROR(VLOOKUP(B25,Planilha4!$A$200:$I$310,3,0)," ")</f>
        <v xml:space="preserve"> </v>
      </c>
      <c r="E25" s="11" t="str">
        <f>IFERROR(VLOOKUP(B25,Planilha4!$A$200:$I$310,4,0)," ")</f>
        <v xml:space="preserve"> </v>
      </c>
      <c r="F25" s="11" t="str">
        <f>IFERROR(VLOOKUP(B25,Planilha4!$A$200:$I$310,5,0)," ")</f>
        <v xml:space="preserve"> </v>
      </c>
      <c r="G25" s="11" t="str">
        <f>IFERROR(VLOOKUP(B25,Planilha4!$A$200:$I$310,6,0)," ")</f>
        <v xml:space="preserve"> </v>
      </c>
      <c r="H25" s="11" t="str">
        <f>IFERROR(VLOOKUP(B25,Planilha4!$A$200:$I$310,7,0)," ")</f>
        <v xml:space="preserve"> </v>
      </c>
      <c r="I25" s="11" t="str">
        <f>IFERROR(VLOOKUP(B25,Planilha4!$A$200:$I$310,8,0)," ")</f>
        <v xml:space="preserve"> </v>
      </c>
      <c r="J25" s="11" t="str">
        <f>IFERROR(VLOOKUP(B25,Planilha4!$A$200:$I$310,9,0),"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IFERROR(VLOOKUP(B26,Planilha4!$A$200:$I$310,2,0)," ")</f>
        <v xml:space="preserve"> </v>
      </c>
      <c r="D26" s="10" t="str">
        <f>IFERROR(VLOOKUP(B26,Planilha4!$A$200:$I$310,3,0)," ")</f>
        <v xml:space="preserve"> </v>
      </c>
      <c r="E26" s="11" t="str">
        <f>IFERROR(VLOOKUP(B26,Planilha4!$A$200:$I$310,4,0)," ")</f>
        <v xml:space="preserve"> </v>
      </c>
      <c r="F26" s="11" t="str">
        <f>IFERROR(VLOOKUP(B26,Planilha4!$A$200:$I$310,5,0)," ")</f>
        <v xml:space="preserve"> </v>
      </c>
      <c r="G26" s="11" t="str">
        <f>IFERROR(VLOOKUP(B26,Planilha4!$A$200:$I$310,6,0)," ")</f>
        <v xml:space="preserve"> </v>
      </c>
      <c r="H26" s="11" t="str">
        <f>IFERROR(VLOOKUP(B26,Planilha4!$A$200:$I$310,7,0)," ")</f>
        <v xml:space="preserve"> </v>
      </c>
      <c r="I26" s="11" t="str">
        <f>IFERROR(VLOOKUP(B26,Planilha4!$A$200:$I$310,8,0)," ")</f>
        <v xml:space="preserve"> </v>
      </c>
      <c r="J26" s="11" t="str">
        <f>IFERROR(VLOOKUP(B26,Planilha4!$A$200:$I$310,9,0),"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IFERROR(VLOOKUP(B27,Planilha4!$A$200:$I$310,2,0)," ")</f>
        <v xml:space="preserve"> </v>
      </c>
      <c r="D27" s="10" t="str">
        <f>IFERROR(VLOOKUP(B27,Planilha4!$A$200:$I$310,3,0)," ")</f>
        <v xml:space="preserve"> </v>
      </c>
      <c r="E27" s="11" t="str">
        <f>IFERROR(VLOOKUP(B27,Planilha4!$A$200:$I$310,4,0)," ")</f>
        <v xml:space="preserve"> </v>
      </c>
      <c r="F27" s="11" t="str">
        <f>IFERROR(VLOOKUP(B27,Planilha4!$A$200:$I$310,5,0)," ")</f>
        <v xml:space="preserve"> </v>
      </c>
      <c r="G27" s="11" t="str">
        <f>IFERROR(VLOOKUP(B27,Planilha4!$A$200:$I$310,6,0)," ")</f>
        <v xml:space="preserve"> </v>
      </c>
      <c r="H27" s="11" t="str">
        <f>IFERROR(VLOOKUP(B27,Planilha4!$A$200:$I$310,7,0)," ")</f>
        <v xml:space="preserve"> </v>
      </c>
      <c r="I27" s="11" t="str">
        <f>IFERROR(VLOOKUP(B27,Planilha4!$A$200:$I$310,8,0)," ")</f>
        <v xml:space="preserve"> </v>
      </c>
      <c r="J27" s="11" t="str">
        <f>IFERROR(VLOOKUP(B27,Planilha4!$A$200:$I$310,9,0),"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IFERROR(VLOOKUP(B28,Planilha4!$A$200:$I$310,2,0)," ")</f>
        <v xml:space="preserve"> </v>
      </c>
      <c r="D28" s="10" t="str">
        <f>IFERROR(VLOOKUP(B28,Planilha4!$A$200:$I$310,3,0)," ")</f>
        <v xml:space="preserve"> </v>
      </c>
      <c r="E28" s="11" t="str">
        <f>IFERROR(VLOOKUP(B28,Planilha4!$A$200:$I$310,4,0)," ")</f>
        <v xml:space="preserve"> </v>
      </c>
      <c r="F28" s="11" t="str">
        <f>IFERROR(VLOOKUP(B28,Planilha4!$A$200:$I$310,5,0)," ")</f>
        <v xml:space="preserve"> </v>
      </c>
      <c r="G28" s="11" t="str">
        <f>IFERROR(VLOOKUP(B28,Planilha4!$A$200:$I$310,6,0)," ")</f>
        <v xml:space="preserve"> </v>
      </c>
      <c r="H28" s="11" t="str">
        <f>IFERROR(VLOOKUP(B28,Planilha4!$A$200:$I$310,7,0)," ")</f>
        <v xml:space="preserve"> </v>
      </c>
      <c r="I28" s="11" t="str">
        <f>IFERROR(VLOOKUP(B28,Planilha4!$A$200:$I$310,8,0)," ")</f>
        <v xml:space="preserve"> </v>
      </c>
      <c r="J28" s="11" t="str">
        <f>IFERROR(VLOOKUP(B28,Planilha4!$A$200:$I$310,9,0),"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IFERROR(VLOOKUP(B29,Planilha4!$A$200:$I$310,2,0)," ")</f>
        <v xml:space="preserve"> </v>
      </c>
      <c r="D29" s="10" t="str">
        <f>IFERROR(VLOOKUP(B29,Planilha4!$A$200:$I$310,3,0)," ")</f>
        <v xml:space="preserve"> </v>
      </c>
      <c r="E29" s="11" t="str">
        <f>IFERROR(VLOOKUP(B29,Planilha4!$A$200:$I$310,4,0)," ")</f>
        <v xml:space="preserve"> </v>
      </c>
      <c r="F29" s="11" t="str">
        <f>IFERROR(VLOOKUP(B29,Planilha4!$A$200:$I$310,5,0)," ")</f>
        <v xml:space="preserve"> </v>
      </c>
      <c r="G29" s="11" t="str">
        <f>IFERROR(VLOOKUP(B29,Planilha4!$A$200:$I$310,6,0)," ")</f>
        <v xml:space="preserve"> </v>
      </c>
      <c r="H29" s="11" t="str">
        <f>IFERROR(VLOOKUP(B29,Planilha4!$A$200:$I$310,7,0)," ")</f>
        <v xml:space="preserve"> </v>
      </c>
      <c r="I29" s="11" t="str">
        <f>IFERROR(VLOOKUP(B29,Planilha4!$A$200:$I$310,8,0)," ")</f>
        <v xml:space="preserve"> </v>
      </c>
      <c r="J29" s="11" t="str">
        <f>IFERROR(VLOOKUP(B29,Planilha4!$A$200:$I$310,9,0),"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IFERROR(VLOOKUP(B30,Planilha4!$A$200:$I$310,2,0)," ")</f>
        <v xml:space="preserve"> </v>
      </c>
      <c r="D30" s="10" t="str">
        <f>IFERROR(VLOOKUP(B30,Planilha4!$A$200:$I$310,3,0)," ")</f>
        <v xml:space="preserve"> </v>
      </c>
      <c r="E30" s="11" t="str">
        <f>IFERROR(VLOOKUP(B30,Planilha4!$A$200:$I$310,4,0)," ")</f>
        <v xml:space="preserve"> </v>
      </c>
      <c r="F30" s="11" t="str">
        <f>IFERROR(VLOOKUP(B30,Planilha4!$A$200:$I$310,5,0)," ")</f>
        <v xml:space="preserve"> </v>
      </c>
      <c r="G30" s="11" t="str">
        <f>IFERROR(VLOOKUP(B30,Planilha4!$A$200:$I$310,6,0)," ")</f>
        <v xml:space="preserve"> </v>
      </c>
      <c r="H30" s="11" t="str">
        <f>IFERROR(VLOOKUP(B30,Planilha4!$A$200:$I$310,7,0)," ")</f>
        <v xml:space="preserve"> </v>
      </c>
      <c r="I30" s="11" t="str">
        <f>IFERROR(VLOOKUP(B30,Planilha4!$A$200:$I$310,8,0)," ")</f>
        <v xml:space="preserve"> </v>
      </c>
      <c r="J30" s="11" t="str">
        <f>IFERROR(VLOOKUP(B30,Planilha4!$A$200:$I$310,9,0),"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IFERROR(VLOOKUP(B31,Planilha4!$A$200:$I$310,2,0)," ")</f>
        <v xml:space="preserve"> </v>
      </c>
      <c r="D31" s="10" t="str">
        <f>IFERROR(VLOOKUP(B31,Planilha4!$A$200:$I$310,3,0)," ")</f>
        <v xml:space="preserve"> </v>
      </c>
      <c r="E31" s="11" t="str">
        <f>IFERROR(VLOOKUP(B31,Planilha4!$A$200:$I$310,4,0)," ")</f>
        <v xml:space="preserve"> </v>
      </c>
      <c r="F31" s="11" t="str">
        <f>IFERROR(VLOOKUP(B31,Planilha4!$A$200:$I$310,5,0)," ")</f>
        <v xml:space="preserve"> </v>
      </c>
      <c r="G31" s="11" t="str">
        <f>IFERROR(VLOOKUP(B31,Planilha4!$A$200:$I$310,6,0)," ")</f>
        <v xml:space="preserve"> </v>
      </c>
      <c r="H31" s="11" t="str">
        <f>IFERROR(VLOOKUP(B31,Planilha4!$A$200:$I$310,7,0)," ")</f>
        <v xml:space="preserve"> </v>
      </c>
      <c r="I31" s="11" t="str">
        <f>IFERROR(VLOOKUP(B31,Planilha4!$A$200:$I$310,8,0)," ")</f>
        <v xml:space="preserve"> </v>
      </c>
      <c r="J31" s="11" t="str">
        <f>IFERROR(VLOOKUP(B31,Planilha4!$A$200:$I$310,9,0),"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IFERROR(VLOOKUP(B32,Planilha4!$A$200:$I$310,2,0)," ")</f>
        <v xml:space="preserve"> </v>
      </c>
      <c r="D32" s="10" t="str">
        <f>IFERROR(VLOOKUP(B32,Planilha4!$A$200:$I$310,3,0)," ")</f>
        <v xml:space="preserve"> </v>
      </c>
      <c r="E32" s="11" t="str">
        <f>IFERROR(VLOOKUP(B32,Planilha4!$A$200:$I$310,4,0)," ")</f>
        <v xml:space="preserve"> </v>
      </c>
      <c r="F32" s="11" t="str">
        <f>IFERROR(VLOOKUP(B32,Planilha4!$A$200:$I$310,5,0)," ")</f>
        <v xml:space="preserve"> </v>
      </c>
      <c r="G32" s="11" t="str">
        <f>IFERROR(VLOOKUP(B32,Planilha4!$A$200:$I$310,6,0)," ")</f>
        <v xml:space="preserve"> </v>
      </c>
      <c r="H32" s="11" t="str">
        <f>IFERROR(VLOOKUP(B32,Planilha4!$A$200:$I$310,7,0)," ")</f>
        <v xml:space="preserve"> </v>
      </c>
      <c r="I32" s="11" t="str">
        <f>IFERROR(VLOOKUP(B32,Planilha4!$A$200:$I$310,8,0)," ")</f>
        <v xml:space="preserve"> </v>
      </c>
      <c r="J32" s="11" t="str">
        <f>IFERROR(VLOOKUP(B32,Planilha4!$A$200:$I$310,9,0),"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IFERROR(VLOOKUP(B33,Planilha4!$A$200:$I$310,2,0)," ")</f>
        <v xml:space="preserve"> </v>
      </c>
      <c r="D33" s="10" t="str">
        <f>IFERROR(VLOOKUP(B33,Planilha4!$A$200:$I$310,3,0)," ")</f>
        <v xml:space="preserve"> </v>
      </c>
      <c r="E33" s="11" t="str">
        <f>IFERROR(VLOOKUP(B33,Planilha4!$A$200:$I$310,4,0)," ")</f>
        <v xml:space="preserve"> </v>
      </c>
      <c r="F33" s="11" t="str">
        <f>IFERROR(VLOOKUP(B33,Planilha4!$A$200:$I$310,5,0)," ")</f>
        <v xml:space="preserve"> </v>
      </c>
      <c r="G33" s="11" t="str">
        <f>IFERROR(VLOOKUP(B33,Planilha4!$A$200:$I$310,6,0)," ")</f>
        <v xml:space="preserve"> </v>
      </c>
      <c r="H33" s="11" t="str">
        <f>IFERROR(VLOOKUP(B33,Planilha4!$A$200:$I$310,7,0)," ")</f>
        <v xml:space="preserve"> </v>
      </c>
      <c r="I33" s="11" t="str">
        <f>IFERROR(VLOOKUP(B33,Planilha4!$A$200:$I$310,8,0)," ")</f>
        <v xml:space="preserve"> </v>
      </c>
      <c r="J33" s="11" t="str">
        <f>IFERROR(VLOOKUP(B33,Planilha4!$A$200:$I$310,9,0),"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IFERROR(VLOOKUP(B34,Planilha4!$A$200:$I$310,2,0)," ")</f>
        <v xml:space="preserve"> </v>
      </c>
      <c r="D34" s="10" t="str">
        <f>IFERROR(VLOOKUP(B34,Planilha4!$A$200:$I$310,3,0)," ")</f>
        <v xml:space="preserve"> </v>
      </c>
      <c r="E34" s="11" t="str">
        <f>IFERROR(VLOOKUP(B34,Planilha4!$A$200:$I$310,4,0)," ")</f>
        <v xml:space="preserve"> </v>
      </c>
      <c r="F34" s="11" t="str">
        <f>IFERROR(VLOOKUP(B34,Planilha4!$A$200:$I$310,5,0)," ")</f>
        <v xml:space="preserve"> </v>
      </c>
      <c r="G34" s="11" t="str">
        <f>IFERROR(VLOOKUP(B34,Planilha4!$A$200:$I$310,6,0)," ")</f>
        <v xml:space="preserve"> </v>
      </c>
      <c r="H34" s="11" t="str">
        <f>IFERROR(VLOOKUP(B34,Planilha4!$A$200:$I$310,7,0)," ")</f>
        <v xml:space="preserve"> </v>
      </c>
      <c r="I34" s="11" t="str">
        <f>IFERROR(VLOOKUP(B34,Planilha4!$A$200:$I$310,8,0)," ")</f>
        <v xml:space="preserve"> </v>
      </c>
      <c r="J34" s="11" t="str">
        <f>IFERROR(VLOOKUP(B34,Planilha4!$A$200:$I$310,9,0),"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IFERROR(VLOOKUP(B35,Planilha4!$A$200:$I$310,2,0)," ")</f>
        <v xml:space="preserve"> </v>
      </c>
      <c r="D35" s="10" t="str">
        <f>IFERROR(VLOOKUP(B35,Planilha4!$A$200:$I$310,3,0)," ")</f>
        <v xml:space="preserve"> </v>
      </c>
      <c r="E35" s="11" t="str">
        <f>IFERROR(VLOOKUP(B35,Planilha4!$A$200:$I$310,4,0)," ")</f>
        <v xml:space="preserve"> </v>
      </c>
      <c r="F35" s="11" t="str">
        <f>IFERROR(VLOOKUP(B35,Planilha4!$A$200:$I$310,5,0)," ")</f>
        <v xml:space="preserve"> </v>
      </c>
      <c r="G35" s="11" t="str">
        <f>IFERROR(VLOOKUP(B35,Planilha4!$A$200:$I$310,6,0)," ")</f>
        <v xml:space="preserve"> </v>
      </c>
      <c r="H35" s="11" t="str">
        <f>IFERROR(VLOOKUP(B35,Planilha4!$A$200:$I$310,7,0)," ")</f>
        <v xml:space="preserve"> </v>
      </c>
      <c r="I35" s="11" t="str">
        <f>IFERROR(VLOOKUP(B35,Planilha4!$A$200:$I$310,8,0)," ")</f>
        <v xml:space="preserve"> </v>
      </c>
      <c r="J35" s="11" t="str">
        <f>IFERROR(VLOOKUP(B35,Planilha4!$A$200:$I$310,9,0),"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IFERROR(VLOOKUP(B36,Planilha4!$A$200:$I$310,2,0)," ")</f>
        <v xml:space="preserve"> </v>
      </c>
      <c r="D36" s="10" t="str">
        <f>IFERROR(VLOOKUP(B36,Planilha4!$A$200:$I$310,3,0)," ")</f>
        <v xml:space="preserve"> </v>
      </c>
      <c r="E36" s="11" t="str">
        <f>IFERROR(VLOOKUP(B36,Planilha4!$A$200:$I$310,4,0)," ")</f>
        <v xml:space="preserve"> </v>
      </c>
      <c r="F36" s="11" t="str">
        <f>IFERROR(VLOOKUP(B36,Planilha4!$A$200:$I$310,5,0)," ")</f>
        <v xml:space="preserve"> </v>
      </c>
      <c r="G36" s="11" t="str">
        <f>IFERROR(VLOOKUP(B36,Planilha4!$A$200:$I$310,6,0)," ")</f>
        <v xml:space="preserve"> </v>
      </c>
      <c r="H36" s="11" t="str">
        <f>IFERROR(VLOOKUP(B36,Planilha4!$A$200:$I$310,7,0)," ")</f>
        <v xml:space="preserve"> </v>
      </c>
      <c r="I36" s="11" t="str">
        <f>IFERROR(VLOOKUP(B36,Planilha4!$A$200:$I$310,8,0)," ")</f>
        <v xml:space="preserve"> </v>
      </c>
      <c r="J36" s="11" t="str">
        <f>IFERROR(VLOOKUP(B36,Planilha4!$A$200:$I$310,9,0),"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IFERROR(VLOOKUP(B37,Planilha4!$A$200:$I$310,2,0)," ")</f>
        <v xml:space="preserve"> </v>
      </c>
      <c r="D37" s="10" t="str">
        <f>IFERROR(VLOOKUP(B37,Planilha4!$A$200:$I$310,3,0)," ")</f>
        <v xml:space="preserve"> </v>
      </c>
      <c r="E37" s="11" t="str">
        <f>IFERROR(VLOOKUP(B37,Planilha4!$A$200:$I$310,4,0)," ")</f>
        <v xml:space="preserve"> </v>
      </c>
      <c r="F37" s="11" t="str">
        <f>IFERROR(VLOOKUP(B37,Planilha4!$A$200:$I$310,5,0)," ")</f>
        <v xml:space="preserve"> </v>
      </c>
      <c r="G37" s="11" t="str">
        <f>IFERROR(VLOOKUP(B37,Planilha4!$A$200:$I$310,6,0)," ")</f>
        <v xml:space="preserve"> </v>
      </c>
      <c r="H37" s="11" t="str">
        <f>IFERROR(VLOOKUP(B37,Planilha4!$A$200:$I$310,7,0)," ")</f>
        <v xml:space="preserve"> </v>
      </c>
      <c r="I37" s="11" t="str">
        <f>IFERROR(VLOOKUP(B37,Planilha4!$A$200:$I$310,8,0)," ")</f>
        <v xml:space="preserve"> </v>
      </c>
      <c r="J37" s="11" t="str">
        <f>IFERROR(VLOOKUP(B37,Planilha4!$A$200:$I$310,9,0),"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IFERROR(VLOOKUP(B38,Planilha4!$A$200:$I$310,2,0)," ")</f>
        <v xml:space="preserve"> </v>
      </c>
      <c r="D38" s="10" t="str">
        <f>IFERROR(VLOOKUP(B38,Planilha4!$A$200:$I$310,3,0)," ")</f>
        <v xml:space="preserve"> </v>
      </c>
      <c r="E38" s="11" t="str">
        <f>IFERROR(VLOOKUP(B38,Planilha4!$A$200:$I$310,4,0)," ")</f>
        <v xml:space="preserve"> </v>
      </c>
      <c r="F38" s="11" t="str">
        <f>IFERROR(VLOOKUP(B38,Planilha4!$A$200:$I$310,5,0)," ")</f>
        <v xml:space="preserve"> </v>
      </c>
      <c r="G38" s="11" t="str">
        <f>IFERROR(VLOOKUP(B38,Planilha4!$A$200:$I$310,6,0)," ")</f>
        <v xml:space="preserve"> </v>
      </c>
      <c r="H38" s="11" t="str">
        <f>IFERROR(VLOOKUP(B38,Planilha4!$A$200:$I$310,7,0)," ")</f>
        <v xml:space="preserve"> </v>
      </c>
      <c r="I38" s="11" t="str">
        <f>IFERROR(VLOOKUP(B38,Planilha4!$A$200:$I$310,8,0)," ")</f>
        <v xml:space="preserve"> </v>
      </c>
      <c r="J38" s="11" t="str">
        <f>IFERROR(VLOOKUP(B38,Planilha4!$A$200:$I$310,9,0)," ")</f>
        <v xml:space="preserve"> </v>
      </c>
    </row>
    <row r="39" spans="2:36" ht="15.75" customHeight="1" x14ac:dyDescent="0.25">
      <c r="B39" s="25"/>
      <c r="C39" s="10" t="str">
        <f>IFERROR(VLOOKUP(B39,Planilha4!$A$200:$I$310,2,0)," ")</f>
        <v xml:space="preserve"> </v>
      </c>
      <c r="D39" s="10" t="str">
        <f>IFERROR(VLOOKUP(B39,Planilha4!$A$200:$I$310,3,0)," ")</f>
        <v xml:space="preserve"> </v>
      </c>
      <c r="E39" s="11" t="str">
        <f>IFERROR(VLOOKUP(B39,Planilha4!$A$200:$I$310,4,0)," ")</f>
        <v xml:space="preserve"> </v>
      </c>
      <c r="F39" s="11" t="str">
        <f>IFERROR(VLOOKUP(B39,Planilha4!$A$200:$I$310,5,0)," ")</f>
        <v xml:space="preserve"> </v>
      </c>
      <c r="G39" s="11" t="str">
        <f>IFERROR(VLOOKUP(B39,Planilha4!$A$200:$I$310,6,0)," ")</f>
        <v xml:space="preserve"> </v>
      </c>
      <c r="H39" s="11" t="str">
        <f>IFERROR(VLOOKUP(B39,Planilha4!$A$200:$I$310,7,0)," ")</f>
        <v xml:space="preserve"> </v>
      </c>
      <c r="I39" s="11" t="str">
        <f>IFERROR(VLOOKUP(B39,Planilha4!$A$200:$I$310,8,0)," ")</f>
        <v xml:space="preserve"> </v>
      </c>
      <c r="J39" s="11" t="str">
        <f>IFERROR(VLOOKUP(B39,Planilha4!$A$200:$I$310,9,0)," ")</f>
        <v xml:space="preserve"> </v>
      </c>
    </row>
    <row r="40" spans="2:36" ht="15.75" customHeight="1" x14ac:dyDescent="0.25">
      <c r="B40" s="25"/>
      <c r="C40" s="10" t="str">
        <f>IFERROR(VLOOKUP(B40,Planilha4!$A$200:$I$310,2,0)," ")</f>
        <v xml:space="preserve"> </v>
      </c>
      <c r="D40" s="10" t="str">
        <f>IFERROR(VLOOKUP(B40,Planilha4!$A$200:$I$310,3,0)," ")</f>
        <v xml:space="preserve"> </v>
      </c>
      <c r="E40" s="11" t="str">
        <f>IFERROR(VLOOKUP(B40,Planilha4!$A$200:$I$310,4,0)," ")</f>
        <v xml:space="preserve"> </v>
      </c>
      <c r="F40" s="11" t="str">
        <f>IFERROR(VLOOKUP(B40,Planilha4!$A$200:$I$310,5,0)," ")</f>
        <v xml:space="preserve"> </v>
      </c>
      <c r="G40" s="11" t="str">
        <f>IFERROR(VLOOKUP(B40,Planilha4!$A$200:$I$310,6,0)," ")</f>
        <v xml:space="preserve"> </v>
      </c>
      <c r="H40" s="11" t="str">
        <f>IFERROR(VLOOKUP(B40,Planilha4!$A$200:$I$310,7,0)," ")</f>
        <v xml:space="preserve"> </v>
      </c>
      <c r="I40" s="11" t="str">
        <f>IFERROR(VLOOKUP(B40,Planilha4!$A$200:$I$310,8,0)," ")</f>
        <v xml:space="preserve"> </v>
      </c>
      <c r="J40" s="11" t="str">
        <f>IFERROR(VLOOKUP(B40,Planilha4!$A$200:$I$310,9,0)," ")</f>
        <v xml:space="preserve"> </v>
      </c>
    </row>
    <row r="41" spans="2:36" ht="15.75" customHeight="1" x14ac:dyDescent="0.25">
      <c r="B41" s="25"/>
      <c r="C41" s="10" t="str">
        <f>IFERROR(VLOOKUP(B41,Planilha4!$A$200:$I$310,2,0)," ")</f>
        <v xml:space="preserve"> </v>
      </c>
      <c r="D41" s="10" t="str">
        <f>IFERROR(VLOOKUP(B41,Planilha4!$A$200:$I$310,3,0)," ")</f>
        <v xml:space="preserve"> </v>
      </c>
      <c r="E41" s="11" t="str">
        <f>IFERROR(VLOOKUP(B41,Planilha4!$A$200:$I$310,4,0)," ")</f>
        <v xml:space="preserve"> </v>
      </c>
      <c r="F41" s="11" t="str">
        <f>IFERROR(VLOOKUP(B41,Planilha4!$A$200:$I$310,5,0)," ")</f>
        <v xml:space="preserve"> </v>
      </c>
      <c r="G41" s="11" t="str">
        <f>IFERROR(VLOOKUP(B41,Planilha4!$A$200:$I$310,6,0)," ")</f>
        <v xml:space="preserve"> </v>
      </c>
      <c r="H41" s="11" t="str">
        <f>IFERROR(VLOOKUP(B41,Planilha4!$A$200:$I$310,7,0)," ")</f>
        <v xml:space="preserve"> </v>
      </c>
      <c r="I41" s="11" t="str">
        <f>IFERROR(VLOOKUP(B41,Planilha4!$A$200:$I$310,8,0)," ")</f>
        <v xml:space="preserve"> </v>
      </c>
      <c r="J41" s="11" t="str">
        <f>IFERROR(VLOOKUP(B41,Planilha4!$A$200:$I$310,9,0)," ")</f>
        <v xml:space="preserve"> </v>
      </c>
    </row>
    <row r="42" spans="2:36" ht="15.75" customHeight="1" x14ac:dyDescent="0.25">
      <c r="B42" s="25"/>
      <c r="C42" s="10" t="str">
        <f>IFERROR(VLOOKUP(B42,Planilha4!$A$200:$I$310,2,0)," ")</f>
        <v xml:space="preserve"> </v>
      </c>
      <c r="D42" s="10" t="str">
        <f>IFERROR(VLOOKUP(B42,Planilha4!$A$200:$I$310,3,0)," ")</f>
        <v xml:space="preserve"> </v>
      </c>
      <c r="E42" s="11" t="str">
        <f>IFERROR(VLOOKUP(B42,Planilha4!$A$200:$I$310,4,0)," ")</f>
        <v xml:space="preserve"> </v>
      </c>
      <c r="F42" s="11" t="str">
        <f>IFERROR(VLOOKUP(B42,Planilha4!$A$200:$I$310,5,0)," ")</f>
        <v xml:space="preserve"> </v>
      </c>
      <c r="G42" s="11" t="str">
        <f>IFERROR(VLOOKUP(B42,Planilha4!$A$200:$I$310,6,0)," ")</f>
        <v xml:space="preserve"> </v>
      </c>
      <c r="H42" s="11" t="str">
        <f>IFERROR(VLOOKUP(B42,Planilha4!$A$200:$I$310,7,0)," ")</f>
        <v xml:space="preserve"> </v>
      </c>
      <c r="I42" s="11" t="str">
        <f>IFERROR(VLOOKUP(B42,Planilha4!$A$200:$I$310,8,0)," ")</f>
        <v xml:space="preserve"> </v>
      </c>
      <c r="J42" s="11" t="str">
        <f>IFERROR(VLOOKUP(B42,Planilha4!$A$200:$I$310,9,0)," ")</f>
        <v xml:space="preserve"> </v>
      </c>
    </row>
    <row r="43" spans="2:36" x14ac:dyDescent="0.25">
      <c r="B43" s="33"/>
    </row>
    <row r="44" spans="2:36" x14ac:dyDescent="0.25">
      <c r="B44" s="33"/>
    </row>
  </sheetData>
  <sheetProtection algorithmName="SHA-512" hashValue="oVB3ferk1jRFnaSDUA+aYsr/OnIrixotLFT4xheX8qh8lUdHyY3i/DtQU5OykUs8AfacDAl4p2jNFxT9oh/ToA==" saltValue="mZBpaCRkRmWckNal5RIuU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308"/>
  <sheetViews>
    <sheetView topLeftCell="A199" workbookViewId="0">
      <selection activeCell="C314" sqref="C314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36</v>
      </c>
      <c r="D201" s="28">
        <v>200</v>
      </c>
      <c r="E201" s="28">
        <v>600</v>
      </c>
      <c r="F201" s="28">
        <v>6868</v>
      </c>
      <c r="G201" s="28">
        <v>600</v>
      </c>
      <c r="H201" s="28">
        <v>740</v>
      </c>
      <c r="I201" s="28">
        <v>9008</v>
      </c>
    </row>
    <row r="202" spans="1:9" x14ac:dyDescent="0.25">
      <c r="A202" t="s">
        <v>41</v>
      </c>
      <c r="B202" t="s">
        <v>42</v>
      </c>
      <c r="C202" t="s">
        <v>36</v>
      </c>
      <c r="D202" s="28">
        <v>100</v>
      </c>
      <c r="E202" s="28">
        <v>300</v>
      </c>
      <c r="F202" s="28">
        <v>3434</v>
      </c>
      <c r="G202" s="28">
        <v>600</v>
      </c>
      <c r="H202" s="28">
        <v>370</v>
      </c>
      <c r="I202" s="28">
        <v>4804</v>
      </c>
    </row>
    <row r="203" spans="1:9" x14ac:dyDescent="0.25">
      <c r="A203" t="s">
        <v>43</v>
      </c>
      <c r="B203" t="s">
        <v>44</v>
      </c>
      <c r="C203" t="s">
        <v>36</v>
      </c>
      <c r="D203" s="28">
        <v>300</v>
      </c>
      <c r="E203" s="28">
        <v>900</v>
      </c>
      <c r="F203" s="28">
        <v>10302</v>
      </c>
      <c r="G203" s="28">
        <v>600</v>
      </c>
      <c r="H203" s="28">
        <v>1110</v>
      </c>
      <c r="I203" s="28">
        <v>13212</v>
      </c>
    </row>
    <row r="204" spans="1:9" x14ac:dyDescent="0.25">
      <c r="A204" t="s">
        <v>45</v>
      </c>
      <c r="B204" t="s">
        <v>46</v>
      </c>
      <c r="C204" t="s">
        <v>36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v>2702</v>
      </c>
    </row>
    <row r="205" spans="1:9" x14ac:dyDescent="0.25">
      <c r="A205" t="s">
        <v>47</v>
      </c>
      <c r="B205" t="s">
        <v>48</v>
      </c>
      <c r="C205" t="s">
        <v>36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25">
      <c r="A206" t="s">
        <v>49</v>
      </c>
      <c r="B206" t="s">
        <v>50</v>
      </c>
      <c r="C206" t="s">
        <v>36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25">
      <c r="A207" t="s">
        <v>51</v>
      </c>
      <c r="B207" t="s">
        <v>52</v>
      </c>
      <c r="C207" t="s">
        <v>36</v>
      </c>
      <c r="D207" s="28">
        <v>200</v>
      </c>
      <c r="E207" s="28">
        <v>600</v>
      </c>
      <c r="F207" s="28">
        <v>6868</v>
      </c>
      <c r="G207" s="28">
        <v>600</v>
      </c>
      <c r="H207" s="28">
        <v>740</v>
      </c>
      <c r="I207" s="28">
        <v>9008</v>
      </c>
    </row>
    <row r="208" spans="1:9" x14ac:dyDescent="0.25">
      <c r="A208" t="s">
        <v>53</v>
      </c>
      <c r="B208" t="s">
        <v>54</v>
      </c>
      <c r="C208" t="s">
        <v>36</v>
      </c>
      <c r="D208" s="28">
        <v>150</v>
      </c>
      <c r="E208" s="28">
        <v>450</v>
      </c>
      <c r="F208" s="28">
        <v>5151</v>
      </c>
      <c r="G208" s="28">
        <v>600</v>
      </c>
      <c r="H208" s="28">
        <v>555</v>
      </c>
      <c r="I208" s="28">
        <v>6906</v>
      </c>
    </row>
    <row r="209" spans="1:9" x14ac:dyDescent="0.25">
      <c r="A209" t="s">
        <v>55</v>
      </c>
      <c r="B209" t="s">
        <v>56</v>
      </c>
      <c r="C209" t="s">
        <v>36</v>
      </c>
      <c r="D209" s="28">
        <v>500</v>
      </c>
      <c r="E209" s="28">
        <v>1500</v>
      </c>
      <c r="F209" s="28">
        <v>17170</v>
      </c>
      <c r="G209" s="28">
        <v>600</v>
      </c>
      <c r="H209" s="28">
        <v>1850</v>
      </c>
      <c r="I209" s="28">
        <v>21620</v>
      </c>
    </row>
    <row r="210" spans="1:9" x14ac:dyDescent="0.25">
      <c r="A210" t="s">
        <v>57</v>
      </c>
      <c r="B210" t="s">
        <v>58</v>
      </c>
      <c r="C210" t="s">
        <v>36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v>2702</v>
      </c>
    </row>
    <row r="211" spans="1:9" x14ac:dyDescent="0.25">
      <c r="A211" t="s">
        <v>59</v>
      </c>
      <c r="B211" t="s">
        <v>60</v>
      </c>
      <c r="C211" t="s">
        <v>36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</row>
    <row r="212" spans="1:9" x14ac:dyDescent="0.25">
      <c r="A212" t="s">
        <v>61</v>
      </c>
      <c r="B212" t="s">
        <v>62</v>
      </c>
      <c r="C212" t="s">
        <v>36</v>
      </c>
      <c r="D212" s="28">
        <v>100</v>
      </c>
      <c r="E212" s="28">
        <v>300</v>
      </c>
      <c r="F212" s="28">
        <v>3434</v>
      </c>
      <c r="G212" s="28">
        <v>600</v>
      </c>
      <c r="H212" s="28">
        <v>370</v>
      </c>
      <c r="I212" s="28">
        <v>4804</v>
      </c>
    </row>
    <row r="213" spans="1:9" x14ac:dyDescent="0.25">
      <c r="A213" t="s">
        <v>63</v>
      </c>
      <c r="B213" t="s">
        <v>64</v>
      </c>
      <c r="C213" t="s">
        <v>36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25">
      <c r="A214" t="s">
        <v>65</v>
      </c>
      <c r="B214" t="s">
        <v>66</v>
      </c>
      <c r="C214" t="s">
        <v>36</v>
      </c>
      <c r="D214" s="28">
        <v>250</v>
      </c>
      <c r="E214" s="28">
        <v>750</v>
      </c>
      <c r="F214" s="28">
        <v>8585</v>
      </c>
      <c r="G214" s="28">
        <v>600</v>
      </c>
      <c r="H214" s="28">
        <v>925</v>
      </c>
      <c r="I214" s="28">
        <v>11110</v>
      </c>
    </row>
    <row r="215" spans="1:9" x14ac:dyDescent="0.25">
      <c r="A215" t="s">
        <v>67</v>
      </c>
      <c r="B215" t="s">
        <v>68</v>
      </c>
      <c r="C215" t="s">
        <v>36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69</v>
      </c>
      <c r="B216" t="s">
        <v>70</v>
      </c>
      <c r="C216" t="s">
        <v>36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71</v>
      </c>
      <c r="B217" t="s">
        <v>72</v>
      </c>
      <c r="C217" t="s">
        <v>36</v>
      </c>
      <c r="D217" s="28">
        <v>250</v>
      </c>
      <c r="E217" s="28">
        <v>750</v>
      </c>
      <c r="F217" s="28">
        <v>8585</v>
      </c>
      <c r="G217" s="28">
        <v>600</v>
      </c>
      <c r="H217" s="28">
        <v>925</v>
      </c>
      <c r="I217" s="28">
        <v>11110</v>
      </c>
    </row>
    <row r="218" spans="1:9" x14ac:dyDescent="0.25">
      <c r="A218" t="s">
        <v>73</v>
      </c>
      <c r="B218" t="s">
        <v>74</v>
      </c>
      <c r="C218" t="s">
        <v>36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75</v>
      </c>
      <c r="B219" t="s">
        <v>76</v>
      </c>
      <c r="C219" t="s">
        <v>36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25">
      <c r="A220" t="s">
        <v>77</v>
      </c>
      <c r="B220" t="s">
        <v>78</v>
      </c>
      <c r="C220" t="s">
        <v>36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79</v>
      </c>
      <c r="B221" t="s">
        <v>80</v>
      </c>
      <c r="C221" t="s">
        <v>36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81</v>
      </c>
      <c r="B222" t="s">
        <v>82</v>
      </c>
      <c r="C222" t="s">
        <v>36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83</v>
      </c>
      <c r="B223" t="s">
        <v>84</v>
      </c>
      <c r="C223" t="s">
        <v>36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85</v>
      </c>
      <c r="B224" t="s">
        <v>86</v>
      </c>
      <c r="C224" t="s">
        <v>253</v>
      </c>
      <c r="D224" s="28">
        <v>150</v>
      </c>
      <c r="E224" s="28">
        <v>450</v>
      </c>
      <c r="F224" s="28">
        <v>5151</v>
      </c>
      <c r="G224" s="28">
        <v>600</v>
      </c>
      <c r="H224" s="28">
        <v>555</v>
      </c>
      <c r="I224" s="28">
        <v>6906</v>
      </c>
    </row>
    <row r="225" spans="1:9" x14ac:dyDescent="0.25">
      <c r="A225" t="s">
        <v>87</v>
      </c>
      <c r="B225" t="s">
        <v>88</v>
      </c>
      <c r="C225" t="s">
        <v>253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89</v>
      </c>
      <c r="B226" t="s">
        <v>90</v>
      </c>
      <c r="C226" t="s">
        <v>253</v>
      </c>
      <c r="D226" s="28">
        <v>800</v>
      </c>
      <c r="E226" s="28">
        <v>2400</v>
      </c>
      <c r="F226" s="28">
        <v>27472</v>
      </c>
      <c r="G226" s="28">
        <v>600</v>
      </c>
      <c r="H226" s="28">
        <v>2960</v>
      </c>
      <c r="I226" s="28">
        <v>34232</v>
      </c>
    </row>
    <row r="227" spans="1:9" x14ac:dyDescent="0.25">
      <c r="A227" t="s">
        <v>91</v>
      </c>
      <c r="B227" t="s">
        <v>92</v>
      </c>
      <c r="C227" t="s">
        <v>253</v>
      </c>
      <c r="D227" s="28">
        <v>150</v>
      </c>
      <c r="E227" s="28">
        <v>450</v>
      </c>
      <c r="F227" s="28">
        <v>5151</v>
      </c>
      <c r="G227" s="28">
        <v>600</v>
      </c>
      <c r="H227" s="28">
        <v>555</v>
      </c>
      <c r="I227" s="28">
        <v>6906</v>
      </c>
    </row>
    <row r="228" spans="1:9" x14ac:dyDescent="0.25">
      <c r="A228" t="s">
        <v>93</v>
      </c>
      <c r="B228" t="s">
        <v>94</v>
      </c>
      <c r="C228" t="s">
        <v>253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</row>
    <row r="229" spans="1:9" x14ac:dyDescent="0.25">
      <c r="A229" t="s">
        <v>95</v>
      </c>
      <c r="B229" t="s">
        <v>96</v>
      </c>
      <c r="C229" t="s">
        <v>253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25">
      <c r="A230" t="s">
        <v>97</v>
      </c>
      <c r="B230" t="s">
        <v>98</v>
      </c>
      <c r="C230" t="s">
        <v>253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99</v>
      </c>
      <c r="B231" t="s">
        <v>100</v>
      </c>
      <c r="C231" t="s">
        <v>253</v>
      </c>
      <c r="D231" s="28">
        <v>100</v>
      </c>
      <c r="E231" s="28">
        <v>300</v>
      </c>
      <c r="F231" s="28">
        <v>3434</v>
      </c>
      <c r="G231" s="28">
        <v>600</v>
      </c>
      <c r="H231" s="28">
        <v>370</v>
      </c>
      <c r="I231" s="28">
        <v>4804</v>
      </c>
    </row>
    <row r="232" spans="1:9" x14ac:dyDescent="0.25">
      <c r="A232" t="s">
        <v>101</v>
      </c>
      <c r="B232" t="s">
        <v>102</v>
      </c>
      <c r="C232" t="s">
        <v>253</v>
      </c>
      <c r="D232" s="28">
        <v>100</v>
      </c>
      <c r="E232" s="28">
        <v>300</v>
      </c>
      <c r="F232" s="28">
        <v>3434</v>
      </c>
      <c r="G232" s="28">
        <v>600</v>
      </c>
      <c r="H232" s="28">
        <v>370</v>
      </c>
      <c r="I232" s="28">
        <v>4804</v>
      </c>
    </row>
    <row r="233" spans="1:9" x14ac:dyDescent="0.25">
      <c r="A233" t="s">
        <v>103</v>
      </c>
      <c r="B233" t="s">
        <v>104</v>
      </c>
      <c r="C233" t="s">
        <v>253</v>
      </c>
      <c r="D233" s="28">
        <v>150</v>
      </c>
      <c r="E233" s="28">
        <v>450</v>
      </c>
      <c r="F233" s="28">
        <v>5151</v>
      </c>
      <c r="G233" s="28">
        <v>600</v>
      </c>
      <c r="H233" s="28">
        <v>555</v>
      </c>
      <c r="I233" s="28">
        <v>6906</v>
      </c>
    </row>
    <row r="234" spans="1:9" x14ac:dyDescent="0.25">
      <c r="A234" t="s">
        <v>105</v>
      </c>
      <c r="B234" t="s">
        <v>106</v>
      </c>
      <c r="C234" t="s">
        <v>253</v>
      </c>
      <c r="D234" s="28">
        <v>150</v>
      </c>
      <c r="E234" s="28">
        <v>450</v>
      </c>
      <c r="F234" s="28">
        <v>5151</v>
      </c>
      <c r="G234" s="28">
        <v>600</v>
      </c>
      <c r="H234" s="28">
        <v>555</v>
      </c>
      <c r="I234" s="28">
        <v>6906</v>
      </c>
    </row>
    <row r="235" spans="1:9" x14ac:dyDescent="0.25">
      <c r="A235" t="s">
        <v>107</v>
      </c>
      <c r="B235" t="s">
        <v>108</v>
      </c>
      <c r="C235" t="s">
        <v>253</v>
      </c>
      <c r="D235" s="28">
        <v>200</v>
      </c>
      <c r="E235" s="28">
        <v>600</v>
      </c>
      <c r="F235" s="28">
        <v>6868</v>
      </c>
      <c r="G235" s="28">
        <v>600</v>
      </c>
      <c r="H235" s="28">
        <v>740</v>
      </c>
      <c r="I235" s="28">
        <v>9008</v>
      </c>
    </row>
    <row r="236" spans="1:9" x14ac:dyDescent="0.25">
      <c r="A236" t="s">
        <v>109</v>
      </c>
      <c r="B236" t="s">
        <v>110</v>
      </c>
      <c r="C236" t="s">
        <v>253</v>
      </c>
      <c r="D236" s="28">
        <v>200</v>
      </c>
      <c r="E236" s="28">
        <v>600</v>
      </c>
      <c r="F236" s="28">
        <v>6868</v>
      </c>
      <c r="G236" s="28">
        <v>600</v>
      </c>
      <c r="H236" s="28">
        <v>740</v>
      </c>
      <c r="I236" s="28">
        <v>9008</v>
      </c>
    </row>
    <row r="237" spans="1:9" x14ac:dyDescent="0.25">
      <c r="A237" t="s">
        <v>111</v>
      </c>
      <c r="B237" t="s">
        <v>112</v>
      </c>
      <c r="C237" t="s">
        <v>253</v>
      </c>
      <c r="D237" s="28">
        <v>200</v>
      </c>
      <c r="E237" s="28">
        <v>600</v>
      </c>
      <c r="F237" s="28">
        <v>6868</v>
      </c>
      <c r="G237" s="28">
        <v>600</v>
      </c>
      <c r="H237" s="28">
        <v>740</v>
      </c>
      <c r="I237" s="28">
        <v>9008</v>
      </c>
    </row>
    <row r="238" spans="1:9" x14ac:dyDescent="0.25">
      <c r="A238" t="s">
        <v>113</v>
      </c>
      <c r="B238" t="s">
        <v>114</v>
      </c>
      <c r="C238" t="s">
        <v>253</v>
      </c>
      <c r="D238" s="28">
        <v>200</v>
      </c>
      <c r="E238" s="28">
        <v>600</v>
      </c>
      <c r="F238" s="28">
        <v>6868</v>
      </c>
      <c r="G238" s="28">
        <v>600</v>
      </c>
      <c r="H238" s="28">
        <v>740</v>
      </c>
      <c r="I238" s="28">
        <v>9008</v>
      </c>
    </row>
    <row r="239" spans="1:9" x14ac:dyDescent="0.25">
      <c r="A239" t="s">
        <v>115</v>
      </c>
      <c r="B239" t="s">
        <v>116</v>
      </c>
      <c r="C239" t="s">
        <v>253</v>
      </c>
      <c r="D239" s="28">
        <v>200</v>
      </c>
      <c r="E239" s="28">
        <v>600</v>
      </c>
      <c r="F239" s="28">
        <v>6868</v>
      </c>
      <c r="G239" s="28">
        <v>600</v>
      </c>
      <c r="H239" s="28">
        <v>740</v>
      </c>
      <c r="I239" s="28">
        <v>9008</v>
      </c>
    </row>
    <row r="240" spans="1:9" x14ac:dyDescent="0.25">
      <c r="A240" t="s">
        <v>117</v>
      </c>
      <c r="B240" t="s">
        <v>118</v>
      </c>
      <c r="C240" t="s">
        <v>253</v>
      </c>
      <c r="D240" s="28">
        <v>100</v>
      </c>
      <c r="E240" s="28">
        <v>300</v>
      </c>
      <c r="F240" s="28">
        <v>3434</v>
      </c>
      <c r="G240" s="28">
        <v>600</v>
      </c>
      <c r="H240" s="28">
        <v>370</v>
      </c>
      <c r="I240" s="28">
        <v>4804</v>
      </c>
    </row>
    <row r="241" spans="1:9" x14ac:dyDescent="0.25">
      <c r="A241" t="s">
        <v>119</v>
      </c>
      <c r="B241" t="s">
        <v>120</v>
      </c>
      <c r="C241" t="s">
        <v>253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121</v>
      </c>
      <c r="B242" t="s">
        <v>122</v>
      </c>
      <c r="C242" t="s">
        <v>253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25">
      <c r="A243" t="s">
        <v>123</v>
      </c>
      <c r="B243" t="s">
        <v>124</v>
      </c>
      <c r="C243" t="s">
        <v>253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v>2702</v>
      </c>
    </row>
    <row r="244" spans="1:9" x14ac:dyDescent="0.25">
      <c r="A244" t="s">
        <v>125</v>
      </c>
      <c r="B244" t="s">
        <v>126</v>
      </c>
      <c r="C244" t="s">
        <v>253</v>
      </c>
      <c r="D244" s="28">
        <v>500</v>
      </c>
      <c r="E244" s="28">
        <v>1500</v>
      </c>
      <c r="F244" s="28">
        <v>17170</v>
      </c>
      <c r="G244" s="28">
        <v>600</v>
      </c>
      <c r="H244" s="28">
        <v>1850</v>
      </c>
      <c r="I244" s="28">
        <v>21620</v>
      </c>
    </row>
    <row r="245" spans="1:9" x14ac:dyDescent="0.25">
      <c r="A245" t="s">
        <v>127</v>
      </c>
      <c r="B245" t="s">
        <v>128</v>
      </c>
      <c r="C245" t="s">
        <v>253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129</v>
      </c>
      <c r="B246" t="s">
        <v>130</v>
      </c>
      <c r="C246" t="s">
        <v>253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v>2702</v>
      </c>
    </row>
    <row r="247" spans="1:9" x14ac:dyDescent="0.25">
      <c r="A247" t="s">
        <v>131</v>
      </c>
      <c r="B247" t="s">
        <v>132</v>
      </c>
      <c r="C247" t="s">
        <v>253</v>
      </c>
      <c r="D247" s="28">
        <v>50</v>
      </c>
      <c r="E247" s="28">
        <v>150</v>
      </c>
      <c r="F247" s="28">
        <v>1717</v>
      </c>
      <c r="G247" s="28">
        <v>600</v>
      </c>
      <c r="H247" s="28">
        <v>185</v>
      </c>
      <c r="I247" s="28">
        <v>2702</v>
      </c>
    </row>
    <row r="248" spans="1:9" x14ac:dyDescent="0.25">
      <c r="A248" t="s">
        <v>133</v>
      </c>
      <c r="B248" t="s">
        <v>134</v>
      </c>
      <c r="C248" t="s">
        <v>253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135</v>
      </c>
      <c r="B249" t="s">
        <v>136</v>
      </c>
      <c r="C249" t="s">
        <v>253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v>2702</v>
      </c>
    </row>
    <row r="250" spans="1:9" x14ac:dyDescent="0.25">
      <c r="A250" t="s">
        <v>137</v>
      </c>
      <c r="B250" t="s">
        <v>138</v>
      </c>
      <c r="C250" t="s">
        <v>253</v>
      </c>
      <c r="D250" s="28">
        <v>250</v>
      </c>
      <c r="E250" s="28">
        <v>750</v>
      </c>
      <c r="F250" s="28">
        <v>8585</v>
      </c>
      <c r="G250" s="28">
        <v>600</v>
      </c>
      <c r="H250" s="28">
        <v>925</v>
      </c>
      <c r="I250" s="28">
        <v>11110</v>
      </c>
    </row>
    <row r="251" spans="1:9" x14ac:dyDescent="0.25">
      <c r="A251" t="s">
        <v>139</v>
      </c>
      <c r="B251" t="s">
        <v>140</v>
      </c>
      <c r="C251" t="s">
        <v>253</v>
      </c>
      <c r="D251" s="28">
        <v>50</v>
      </c>
      <c r="E251" s="28">
        <v>150</v>
      </c>
      <c r="F251" s="28">
        <v>1717</v>
      </c>
      <c r="G251" s="28">
        <v>600</v>
      </c>
      <c r="H251" s="28">
        <v>185</v>
      </c>
      <c r="I251" s="28">
        <v>2702</v>
      </c>
    </row>
    <row r="252" spans="1:9" x14ac:dyDescent="0.25">
      <c r="A252" t="s">
        <v>141</v>
      </c>
      <c r="B252" t="s">
        <v>142</v>
      </c>
      <c r="C252" t="s">
        <v>253</v>
      </c>
      <c r="D252" s="28">
        <v>150</v>
      </c>
      <c r="E252" s="28">
        <v>450</v>
      </c>
      <c r="F252" s="28">
        <v>5151</v>
      </c>
      <c r="G252" s="28">
        <v>600</v>
      </c>
      <c r="H252" s="28">
        <v>555</v>
      </c>
      <c r="I252" s="28">
        <v>6906</v>
      </c>
    </row>
    <row r="253" spans="1:9" x14ac:dyDescent="0.25">
      <c r="A253" t="s">
        <v>143</v>
      </c>
      <c r="B253" t="s">
        <v>144</v>
      </c>
      <c r="C253" t="s">
        <v>253</v>
      </c>
      <c r="D253" s="28">
        <v>150</v>
      </c>
      <c r="E253" s="28">
        <v>450</v>
      </c>
      <c r="F253" s="28">
        <v>5151</v>
      </c>
      <c r="G253" s="28">
        <v>600</v>
      </c>
      <c r="H253" s="28">
        <v>555</v>
      </c>
      <c r="I253" s="28">
        <v>6906</v>
      </c>
    </row>
    <row r="254" spans="1:9" x14ac:dyDescent="0.25">
      <c r="A254" t="s">
        <v>145</v>
      </c>
      <c r="B254" t="s">
        <v>146</v>
      </c>
      <c r="C254" t="s">
        <v>253</v>
      </c>
      <c r="D254" s="28">
        <v>300</v>
      </c>
      <c r="E254" s="28">
        <v>900</v>
      </c>
      <c r="F254" s="28">
        <v>10302</v>
      </c>
      <c r="G254" s="28">
        <v>600</v>
      </c>
      <c r="H254" s="28">
        <v>1110</v>
      </c>
      <c r="I254" s="28">
        <v>13212</v>
      </c>
    </row>
    <row r="255" spans="1:9" x14ac:dyDescent="0.25">
      <c r="A255" t="s">
        <v>147</v>
      </c>
      <c r="B255" t="s">
        <v>148</v>
      </c>
      <c r="C255" t="s">
        <v>253</v>
      </c>
      <c r="D255" s="28">
        <v>300</v>
      </c>
      <c r="E255" s="28">
        <v>900</v>
      </c>
      <c r="F255" s="28">
        <v>10302</v>
      </c>
      <c r="G255" s="28">
        <v>600</v>
      </c>
      <c r="H255" s="28">
        <v>1110</v>
      </c>
      <c r="I255" s="28">
        <v>13212</v>
      </c>
    </row>
    <row r="256" spans="1:9" x14ac:dyDescent="0.25">
      <c r="A256" t="s">
        <v>149</v>
      </c>
      <c r="B256" t="s">
        <v>150</v>
      </c>
      <c r="C256" t="s">
        <v>253</v>
      </c>
      <c r="D256" s="28">
        <v>300</v>
      </c>
      <c r="E256" s="28">
        <v>900</v>
      </c>
      <c r="F256" s="28">
        <v>10302</v>
      </c>
      <c r="G256" s="28">
        <v>600</v>
      </c>
      <c r="H256" s="28">
        <v>1110</v>
      </c>
      <c r="I256" s="28">
        <v>13212</v>
      </c>
    </row>
    <row r="257" spans="1:9" x14ac:dyDescent="0.25">
      <c r="A257" t="s">
        <v>151</v>
      </c>
      <c r="B257" t="s">
        <v>152</v>
      </c>
      <c r="C257" t="s">
        <v>253</v>
      </c>
      <c r="D257" s="28">
        <v>250</v>
      </c>
      <c r="E257" s="28">
        <v>750</v>
      </c>
      <c r="F257" s="28">
        <v>8585</v>
      </c>
      <c r="G257" s="28">
        <v>600</v>
      </c>
      <c r="H257" s="28">
        <v>925</v>
      </c>
      <c r="I257" s="28">
        <v>11110</v>
      </c>
    </row>
    <row r="258" spans="1:9" x14ac:dyDescent="0.25">
      <c r="A258" t="s">
        <v>153</v>
      </c>
      <c r="B258" t="s">
        <v>154</v>
      </c>
      <c r="C258" t="s">
        <v>253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v>2702</v>
      </c>
    </row>
    <row r="259" spans="1:9" x14ac:dyDescent="0.25">
      <c r="A259" t="s">
        <v>155</v>
      </c>
      <c r="B259" t="s">
        <v>156</v>
      </c>
      <c r="C259" t="s">
        <v>253</v>
      </c>
      <c r="D259" s="28">
        <v>50</v>
      </c>
      <c r="E259" s="28">
        <v>150</v>
      </c>
      <c r="F259" s="28">
        <v>1717</v>
      </c>
      <c r="G259" s="28">
        <v>600</v>
      </c>
      <c r="H259" s="28">
        <v>185</v>
      </c>
      <c r="I259" s="28">
        <v>2702</v>
      </c>
    </row>
    <row r="260" spans="1:9" x14ac:dyDescent="0.25">
      <c r="A260" t="s">
        <v>157</v>
      </c>
      <c r="B260" t="s">
        <v>158</v>
      </c>
      <c r="C260" t="s">
        <v>253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v>2702</v>
      </c>
    </row>
    <row r="261" spans="1:9" x14ac:dyDescent="0.25">
      <c r="A261" t="s">
        <v>159</v>
      </c>
      <c r="B261" t="s">
        <v>160</v>
      </c>
      <c r="C261" t="s">
        <v>253</v>
      </c>
      <c r="D261" s="28">
        <v>100</v>
      </c>
      <c r="E261" s="28">
        <v>300</v>
      </c>
      <c r="F261" s="28">
        <v>3434</v>
      </c>
      <c r="G261" s="28">
        <v>600</v>
      </c>
      <c r="H261" s="28">
        <v>370</v>
      </c>
      <c r="I261" s="28">
        <v>4804</v>
      </c>
    </row>
    <row r="262" spans="1:9" x14ac:dyDescent="0.25">
      <c r="A262" t="s">
        <v>161</v>
      </c>
      <c r="B262" t="s">
        <v>162</v>
      </c>
      <c r="C262" t="s">
        <v>253</v>
      </c>
      <c r="D262" s="28">
        <v>150</v>
      </c>
      <c r="E262" s="28">
        <v>450</v>
      </c>
      <c r="F262" s="28">
        <v>5151</v>
      </c>
      <c r="G262" s="28">
        <v>600</v>
      </c>
      <c r="H262" s="28">
        <v>555</v>
      </c>
      <c r="I262" s="28">
        <v>6906</v>
      </c>
    </row>
    <row r="263" spans="1:9" x14ac:dyDescent="0.25">
      <c r="A263" t="s">
        <v>163</v>
      </c>
      <c r="B263" t="s">
        <v>164</v>
      </c>
      <c r="C263" t="s">
        <v>253</v>
      </c>
      <c r="D263" s="28">
        <v>100</v>
      </c>
      <c r="E263" s="28">
        <v>300</v>
      </c>
      <c r="F263" s="28">
        <v>3434</v>
      </c>
      <c r="G263" s="28">
        <v>600</v>
      </c>
      <c r="H263" s="28">
        <v>370</v>
      </c>
      <c r="I263" s="28">
        <v>4804</v>
      </c>
    </row>
    <row r="264" spans="1:9" x14ac:dyDescent="0.25">
      <c r="A264" t="s">
        <v>165</v>
      </c>
      <c r="B264" t="s">
        <v>166</v>
      </c>
      <c r="C264" t="s">
        <v>253</v>
      </c>
      <c r="D264" s="28">
        <v>350</v>
      </c>
      <c r="E264" s="28">
        <v>1050</v>
      </c>
      <c r="F264" s="28">
        <v>12019</v>
      </c>
      <c r="G264" s="28">
        <v>600</v>
      </c>
      <c r="H264" s="28">
        <v>1295</v>
      </c>
      <c r="I264" s="28">
        <v>15314</v>
      </c>
    </row>
    <row r="265" spans="1:9" x14ac:dyDescent="0.25">
      <c r="A265" t="s">
        <v>167</v>
      </c>
      <c r="B265" t="s">
        <v>168</v>
      </c>
      <c r="C265" t="s">
        <v>253</v>
      </c>
      <c r="D265" s="28">
        <v>350</v>
      </c>
      <c r="E265" s="28">
        <v>1050</v>
      </c>
      <c r="F265" s="28">
        <v>12019</v>
      </c>
      <c r="G265" s="28">
        <v>600</v>
      </c>
      <c r="H265" s="28">
        <v>1295</v>
      </c>
      <c r="I265" s="28">
        <v>15314</v>
      </c>
    </row>
    <row r="266" spans="1:9" x14ac:dyDescent="0.25">
      <c r="A266" t="s">
        <v>169</v>
      </c>
      <c r="B266" t="s">
        <v>170</v>
      </c>
      <c r="C266" t="s">
        <v>253</v>
      </c>
      <c r="D266" s="28">
        <v>350</v>
      </c>
      <c r="E266" s="28">
        <v>1050</v>
      </c>
      <c r="F266" s="28">
        <v>12019</v>
      </c>
      <c r="G266" s="28">
        <v>600</v>
      </c>
      <c r="H266" s="28">
        <v>1295</v>
      </c>
      <c r="I266" s="28">
        <v>15314</v>
      </c>
    </row>
    <row r="267" spans="1:9" x14ac:dyDescent="0.25">
      <c r="A267" t="s">
        <v>171</v>
      </c>
      <c r="B267" t="s">
        <v>172</v>
      </c>
      <c r="C267" t="s">
        <v>253</v>
      </c>
      <c r="D267" s="28">
        <v>300</v>
      </c>
      <c r="E267" s="28">
        <v>900</v>
      </c>
      <c r="F267" s="28">
        <v>10302</v>
      </c>
      <c r="G267" s="28">
        <v>600</v>
      </c>
      <c r="H267" s="28">
        <v>1110</v>
      </c>
      <c r="I267" s="28">
        <v>13212</v>
      </c>
    </row>
    <row r="268" spans="1:9" x14ac:dyDescent="0.25">
      <c r="A268" t="s">
        <v>173</v>
      </c>
      <c r="B268" t="s">
        <v>174</v>
      </c>
      <c r="C268" t="s">
        <v>253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I268" s="28">
        <v>2702</v>
      </c>
    </row>
    <row r="269" spans="1:9" x14ac:dyDescent="0.25">
      <c r="A269" t="s">
        <v>175</v>
      </c>
      <c r="B269" t="s">
        <v>176</v>
      </c>
      <c r="C269" t="s">
        <v>253</v>
      </c>
      <c r="D269" s="28">
        <v>250</v>
      </c>
      <c r="E269" s="28">
        <v>750</v>
      </c>
      <c r="F269" s="28">
        <v>8585</v>
      </c>
      <c r="G269" s="28">
        <v>600</v>
      </c>
      <c r="H269" s="28">
        <v>925</v>
      </c>
      <c r="I269" s="28">
        <v>11110</v>
      </c>
    </row>
    <row r="270" spans="1:9" x14ac:dyDescent="0.25">
      <c r="A270" t="s">
        <v>177</v>
      </c>
      <c r="B270" t="s">
        <v>178</v>
      </c>
      <c r="C270" t="s">
        <v>253</v>
      </c>
      <c r="D270" s="28">
        <v>150</v>
      </c>
      <c r="E270" s="28">
        <v>450</v>
      </c>
      <c r="F270" s="28">
        <v>5151</v>
      </c>
      <c r="G270" s="28">
        <v>600</v>
      </c>
      <c r="H270" s="28">
        <v>555</v>
      </c>
      <c r="I270" s="28">
        <v>6906</v>
      </c>
    </row>
    <row r="271" spans="1:9" x14ac:dyDescent="0.25">
      <c r="A271" t="s">
        <v>179</v>
      </c>
      <c r="B271" t="s">
        <v>180</v>
      </c>
      <c r="C271" t="s">
        <v>253</v>
      </c>
      <c r="D271" s="28">
        <v>50</v>
      </c>
      <c r="E271" s="28">
        <v>150</v>
      </c>
      <c r="F271" s="28">
        <v>1717</v>
      </c>
      <c r="G271" s="28">
        <v>600</v>
      </c>
      <c r="H271" s="28">
        <v>185</v>
      </c>
      <c r="I271" s="28">
        <v>2702</v>
      </c>
    </row>
    <row r="272" spans="1:9" x14ac:dyDescent="0.25">
      <c r="A272" t="s">
        <v>181</v>
      </c>
      <c r="B272" t="s">
        <v>182</v>
      </c>
      <c r="C272" t="s">
        <v>253</v>
      </c>
      <c r="D272" s="28">
        <v>50</v>
      </c>
      <c r="E272" s="28">
        <v>150</v>
      </c>
      <c r="F272" s="28">
        <v>1717</v>
      </c>
      <c r="G272" s="28">
        <v>600</v>
      </c>
      <c r="H272" s="28">
        <v>185</v>
      </c>
      <c r="I272" s="28">
        <v>2702</v>
      </c>
    </row>
    <row r="273" spans="1:9" x14ac:dyDescent="0.25">
      <c r="A273" t="s">
        <v>183</v>
      </c>
      <c r="B273" t="s">
        <v>184</v>
      </c>
      <c r="C273" t="s">
        <v>253</v>
      </c>
      <c r="D273" s="28">
        <v>50</v>
      </c>
      <c r="E273" s="28">
        <v>150</v>
      </c>
      <c r="F273" s="28">
        <v>1717</v>
      </c>
      <c r="G273" s="28">
        <v>600</v>
      </c>
      <c r="H273" s="28">
        <v>185</v>
      </c>
      <c r="I273" s="28">
        <v>2702</v>
      </c>
    </row>
    <row r="274" spans="1:9" x14ac:dyDescent="0.25">
      <c r="A274" t="s">
        <v>185</v>
      </c>
      <c r="B274" t="s">
        <v>186</v>
      </c>
      <c r="C274" t="s">
        <v>253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I274" s="28">
        <v>2702</v>
      </c>
    </row>
    <row r="275" spans="1:9" x14ac:dyDescent="0.25">
      <c r="A275" t="s">
        <v>187</v>
      </c>
      <c r="B275" t="s">
        <v>188</v>
      </c>
      <c r="C275" t="s">
        <v>253</v>
      </c>
      <c r="D275" s="28">
        <v>250</v>
      </c>
      <c r="E275" s="28">
        <v>750</v>
      </c>
      <c r="F275" s="28">
        <v>8585</v>
      </c>
      <c r="G275" s="28">
        <v>600</v>
      </c>
      <c r="H275" s="28">
        <v>925</v>
      </c>
      <c r="I275" s="28">
        <v>11110</v>
      </c>
    </row>
    <row r="276" spans="1:9" x14ac:dyDescent="0.25">
      <c r="A276" t="s">
        <v>189</v>
      </c>
      <c r="B276" t="s">
        <v>190</v>
      </c>
      <c r="C276" t="s">
        <v>253</v>
      </c>
      <c r="D276" s="28">
        <v>250</v>
      </c>
      <c r="E276" s="28">
        <v>750</v>
      </c>
      <c r="F276" s="28">
        <v>8585</v>
      </c>
      <c r="G276" s="28">
        <v>600</v>
      </c>
      <c r="H276" s="28">
        <v>925</v>
      </c>
      <c r="I276" s="28">
        <v>11110</v>
      </c>
    </row>
    <row r="277" spans="1:9" x14ac:dyDescent="0.25">
      <c r="A277" t="s">
        <v>191</v>
      </c>
      <c r="B277" t="s">
        <v>192</v>
      </c>
      <c r="C277" t="s">
        <v>253</v>
      </c>
      <c r="D277" s="28">
        <v>300</v>
      </c>
      <c r="E277" s="28">
        <v>900</v>
      </c>
      <c r="F277" s="28">
        <v>10302</v>
      </c>
      <c r="G277" s="28">
        <v>600</v>
      </c>
      <c r="H277" s="28">
        <v>1110</v>
      </c>
      <c r="I277" s="28">
        <v>13212</v>
      </c>
    </row>
    <row r="278" spans="1:9" x14ac:dyDescent="0.25">
      <c r="A278" t="s">
        <v>193</v>
      </c>
      <c r="B278" t="s">
        <v>194</v>
      </c>
      <c r="C278" t="s">
        <v>253</v>
      </c>
      <c r="D278" s="28">
        <v>50</v>
      </c>
      <c r="E278" s="28">
        <v>150</v>
      </c>
      <c r="F278" s="28">
        <v>1717</v>
      </c>
      <c r="G278" s="28">
        <v>600</v>
      </c>
      <c r="H278" s="28">
        <v>185</v>
      </c>
      <c r="I278" s="28">
        <v>2702</v>
      </c>
    </row>
    <row r="279" spans="1:9" x14ac:dyDescent="0.25">
      <c r="A279" t="s">
        <v>195</v>
      </c>
      <c r="B279" t="s">
        <v>196</v>
      </c>
      <c r="C279" t="s">
        <v>253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v>2702</v>
      </c>
    </row>
    <row r="280" spans="1:9" x14ac:dyDescent="0.25">
      <c r="A280" t="s">
        <v>197</v>
      </c>
      <c r="B280" t="s">
        <v>198</v>
      </c>
      <c r="C280" t="s">
        <v>253</v>
      </c>
      <c r="D280" s="28">
        <v>50</v>
      </c>
      <c r="E280" s="28">
        <v>150</v>
      </c>
      <c r="F280" s="28">
        <v>1717</v>
      </c>
      <c r="G280" s="28">
        <v>600</v>
      </c>
      <c r="H280" s="28">
        <v>185</v>
      </c>
      <c r="I280" s="28">
        <v>2702</v>
      </c>
    </row>
    <row r="281" spans="1:9" x14ac:dyDescent="0.25">
      <c r="A281" t="s">
        <v>199</v>
      </c>
      <c r="B281" t="s">
        <v>200</v>
      </c>
      <c r="C281" t="s">
        <v>253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v>2702</v>
      </c>
    </row>
    <row r="282" spans="1:9" x14ac:dyDescent="0.25">
      <c r="A282" t="s">
        <v>201</v>
      </c>
      <c r="B282" t="s">
        <v>202</v>
      </c>
      <c r="C282" t="s">
        <v>253</v>
      </c>
      <c r="D282" s="28">
        <v>50</v>
      </c>
      <c r="E282" s="28">
        <v>150</v>
      </c>
      <c r="F282" s="28">
        <v>1717</v>
      </c>
      <c r="G282" s="28">
        <v>600</v>
      </c>
      <c r="H282" s="28">
        <v>185</v>
      </c>
      <c r="I282" s="28">
        <v>2702</v>
      </c>
    </row>
    <row r="283" spans="1:9" x14ac:dyDescent="0.25">
      <c r="A283" t="s">
        <v>203</v>
      </c>
      <c r="B283" t="s">
        <v>204</v>
      </c>
      <c r="C283" t="s">
        <v>253</v>
      </c>
      <c r="D283" s="28">
        <v>50</v>
      </c>
      <c r="E283" s="28">
        <v>150</v>
      </c>
      <c r="F283" s="28">
        <v>1717</v>
      </c>
      <c r="G283" s="28">
        <v>600</v>
      </c>
      <c r="H283" s="28">
        <v>185</v>
      </c>
      <c r="I283" s="28">
        <v>2702</v>
      </c>
    </row>
    <row r="284" spans="1:9" x14ac:dyDescent="0.25">
      <c r="A284" t="s">
        <v>205</v>
      </c>
      <c r="B284" t="s">
        <v>206</v>
      </c>
      <c r="C284" t="s">
        <v>253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I284" s="28">
        <v>2702</v>
      </c>
    </row>
    <row r="285" spans="1:9" x14ac:dyDescent="0.25">
      <c r="A285" t="s">
        <v>207</v>
      </c>
      <c r="B285" t="s">
        <v>208</v>
      </c>
      <c r="C285" t="s">
        <v>253</v>
      </c>
      <c r="D285" s="28">
        <v>50</v>
      </c>
      <c r="E285" s="28">
        <v>150</v>
      </c>
      <c r="F285" s="28">
        <v>1717</v>
      </c>
      <c r="G285" s="28">
        <v>600</v>
      </c>
      <c r="H285" s="28">
        <v>185</v>
      </c>
      <c r="I285" s="28">
        <v>2702</v>
      </c>
    </row>
    <row r="286" spans="1:9" x14ac:dyDescent="0.25">
      <c r="A286" t="s">
        <v>209</v>
      </c>
      <c r="B286" t="s">
        <v>210</v>
      </c>
      <c r="C286" t="s">
        <v>253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I286" s="28">
        <v>2702</v>
      </c>
    </row>
    <row r="287" spans="1:9" x14ac:dyDescent="0.25">
      <c r="A287" t="s">
        <v>211</v>
      </c>
      <c r="B287" t="s">
        <v>212</v>
      </c>
      <c r="C287" t="s">
        <v>38</v>
      </c>
      <c r="D287" s="28">
        <v>50</v>
      </c>
      <c r="E287" s="28">
        <v>150</v>
      </c>
      <c r="F287" s="28">
        <v>1717</v>
      </c>
      <c r="G287" s="28">
        <v>600</v>
      </c>
      <c r="H287" s="28">
        <v>185</v>
      </c>
      <c r="I287" s="28">
        <v>2702</v>
      </c>
    </row>
    <row r="288" spans="1:9" x14ac:dyDescent="0.25">
      <c r="A288" t="s">
        <v>213</v>
      </c>
      <c r="B288" t="s">
        <v>214</v>
      </c>
      <c r="C288" t="s">
        <v>38</v>
      </c>
      <c r="D288" s="28">
        <v>100</v>
      </c>
      <c r="E288" s="28">
        <v>300</v>
      </c>
      <c r="F288" s="28">
        <v>3434</v>
      </c>
      <c r="G288" s="28">
        <v>600</v>
      </c>
      <c r="H288" s="28">
        <v>370</v>
      </c>
      <c r="I288" s="28">
        <v>4804</v>
      </c>
    </row>
    <row r="289" spans="1:9" x14ac:dyDescent="0.25">
      <c r="A289" t="s">
        <v>215</v>
      </c>
      <c r="B289" t="s">
        <v>216</v>
      </c>
      <c r="C289" t="s">
        <v>38</v>
      </c>
      <c r="D289" s="28">
        <v>100</v>
      </c>
      <c r="E289" s="28">
        <v>300</v>
      </c>
      <c r="F289" s="28">
        <v>3434</v>
      </c>
      <c r="G289" s="28">
        <v>600</v>
      </c>
      <c r="H289" s="28">
        <v>370</v>
      </c>
      <c r="I289" s="28">
        <v>4804</v>
      </c>
    </row>
    <row r="290" spans="1:9" x14ac:dyDescent="0.25">
      <c r="A290" t="s">
        <v>217</v>
      </c>
      <c r="B290" t="s">
        <v>218</v>
      </c>
      <c r="C290" t="s">
        <v>38</v>
      </c>
      <c r="D290" s="28">
        <v>300</v>
      </c>
      <c r="E290" s="28">
        <v>900</v>
      </c>
      <c r="F290" s="28">
        <v>10302</v>
      </c>
      <c r="G290" s="28">
        <v>600</v>
      </c>
      <c r="H290" s="28">
        <v>1110</v>
      </c>
      <c r="I290" s="28">
        <v>13212</v>
      </c>
    </row>
    <row r="291" spans="1:9" x14ac:dyDescent="0.25">
      <c r="A291" t="s">
        <v>219</v>
      </c>
      <c r="B291" t="s">
        <v>220</v>
      </c>
      <c r="C291" t="s">
        <v>38</v>
      </c>
      <c r="D291" s="28">
        <v>200</v>
      </c>
      <c r="E291" s="28">
        <v>600</v>
      </c>
      <c r="F291" s="28">
        <v>6868</v>
      </c>
      <c r="G291" s="28">
        <v>600</v>
      </c>
      <c r="H291" s="28">
        <v>740</v>
      </c>
      <c r="I291" s="28">
        <v>9008</v>
      </c>
    </row>
    <row r="292" spans="1:9" x14ac:dyDescent="0.25">
      <c r="A292" t="s">
        <v>221</v>
      </c>
      <c r="B292" t="s">
        <v>222</v>
      </c>
      <c r="C292" t="s">
        <v>38</v>
      </c>
      <c r="D292" s="28">
        <v>50</v>
      </c>
      <c r="E292" s="28">
        <v>150</v>
      </c>
      <c r="F292" s="28">
        <v>1717</v>
      </c>
      <c r="G292" s="28">
        <v>600</v>
      </c>
      <c r="H292" s="28">
        <v>185</v>
      </c>
      <c r="I292" s="28">
        <v>2702</v>
      </c>
    </row>
    <row r="293" spans="1:9" x14ac:dyDescent="0.25">
      <c r="A293" t="s">
        <v>223</v>
      </c>
      <c r="B293" t="s">
        <v>224</v>
      </c>
      <c r="C293" t="s">
        <v>38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I293" s="28">
        <v>2702</v>
      </c>
    </row>
    <row r="294" spans="1:9" x14ac:dyDescent="0.25">
      <c r="A294" t="s">
        <v>225</v>
      </c>
      <c r="B294" t="s">
        <v>226</v>
      </c>
      <c r="C294" t="s">
        <v>38</v>
      </c>
      <c r="D294" s="28">
        <v>50</v>
      </c>
      <c r="E294" s="28">
        <v>150</v>
      </c>
      <c r="F294" s="28">
        <v>1717</v>
      </c>
      <c r="G294" s="28">
        <v>600</v>
      </c>
      <c r="H294" s="28">
        <v>185</v>
      </c>
      <c r="I294" s="28">
        <v>2702</v>
      </c>
    </row>
    <row r="295" spans="1:9" x14ac:dyDescent="0.25">
      <c r="A295" t="s">
        <v>227</v>
      </c>
      <c r="B295" t="s">
        <v>228</v>
      </c>
      <c r="C295" t="s">
        <v>38</v>
      </c>
      <c r="D295" s="28">
        <v>50</v>
      </c>
      <c r="E295" s="28">
        <v>150</v>
      </c>
      <c r="F295" s="28">
        <v>1717</v>
      </c>
      <c r="G295" s="28">
        <v>600</v>
      </c>
      <c r="H295" s="28">
        <v>185</v>
      </c>
      <c r="I295" s="28">
        <v>2702</v>
      </c>
    </row>
    <row r="296" spans="1:9" x14ac:dyDescent="0.25">
      <c r="A296" t="s">
        <v>229</v>
      </c>
      <c r="B296" t="s">
        <v>230</v>
      </c>
      <c r="C296" t="s">
        <v>38</v>
      </c>
      <c r="D296" s="28">
        <v>50</v>
      </c>
      <c r="E296" s="28">
        <v>150</v>
      </c>
      <c r="F296" s="28">
        <v>1717</v>
      </c>
      <c r="G296" s="28">
        <v>600</v>
      </c>
      <c r="H296" s="28">
        <v>185</v>
      </c>
      <c r="I296" s="28">
        <v>2702</v>
      </c>
    </row>
    <row r="297" spans="1:9" x14ac:dyDescent="0.25">
      <c r="A297" t="s">
        <v>231</v>
      </c>
      <c r="B297" t="s">
        <v>232</v>
      </c>
      <c r="C297" t="s">
        <v>38</v>
      </c>
      <c r="D297" s="28">
        <v>100</v>
      </c>
      <c r="E297" s="28">
        <v>300</v>
      </c>
      <c r="F297" s="28">
        <v>3434</v>
      </c>
      <c r="G297" s="28">
        <v>600</v>
      </c>
      <c r="H297" s="28">
        <v>370</v>
      </c>
      <c r="I297" s="28">
        <v>4804</v>
      </c>
    </row>
    <row r="298" spans="1:9" x14ac:dyDescent="0.25">
      <c r="A298" t="s">
        <v>233</v>
      </c>
      <c r="B298" t="s">
        <v>234</v>
      </c>
      <c r="C298" t="s">
        <v>38</v>
      </c>
      <c r="D298" s="28">
        <v>50</v>
      </c>
      <c r="E298" s="28">
        <v>150</v>
      </c>
      <c r="F298" s="28">
        <v>1717</v>
      </c>
      <c r="G298" s="28">
        <v>600</v>
      </c>
      <c r="H298" s="28">
        <v>185</v>
      </c>
      <c r="I298" s="28">
        <v>2702</v>
      </c>
    </row>
    <row r="299" spans="1:9" x14ac:dyDescent="0.25">
      <c r="A299" t="s">
        <v>235</v>
      </c>
      <c r="B299" t="s">
        <v>236</v>
      </c>
      <c r="C299" t="s">
        <v>38</v>
      </c>
      <c r="D299" s="28">
        <v>50</v>
      </c>
      <c r="E299" s="28">
        <v>150</v>
      </c>
      <c r="F299" s="28">
        <v>1717</v>
      </c>
      <c r="G299" s="28">
        <v>600</v>
      </c>
      <c r="H299" s="28">
        <v>185</v>
      </c>
      <c r="I299" s="28">
        <v>2702</v>
      </c>
    </row>
    <row r="300" spans="1:9" x14ac:dyDescent="0.25">
      <c r="A300" t="s">
        <v>237</v>
      </c>
      <c r="B300" t="s">
        <v>238</v>
      </c>
      <c r="C300" t="s">
        <v>38</v>
      </c>
      <c r="D300" s="28">
        <v>100</v>
      </c>
      <c r="E300" s="28">
        <v>300</v>
      </c>
      <c r="F300" s="28">
        <v>3434</v>
      </c>
      <c r="G300" s="28">
        <v>600</v>
      </c>
      <c r="H300" s="28">
        <v>370</v>
      </c>
      <c r="I300" s="28">
        <v>4804</v>
      </c>
    </row>
    <row r="301" spans="1:9" x14ac:dyDescent="0.25">
      <c r="A301" t="s">
        <v>239</v>
      </c>
      <c r="B301" t="s">
        <v>240</v>
      </c>
      <c r="C301" t="s">
        <v>38</v>
      </c>
      <c r="D301" s="28">
        <v>300</v>
      </c>
      <c r="E301" s="28">
        <v>900</v>
      </c>
      <c r="F301" s="28">
        <v>10302</v>
      </c>
      <c r="G301" s="28">
        <v>600</v>
      </c>
      <c r="H301" s="28">
        <v>1110</v>
      </c>
      <c r="I301" s="28">
        <v>13212</v>
      </c>
    </row>
    <row r="302" spans="1:9" x14ac:dyDescent="0.25">
      <c r="A302" t="s">
        <v>241</v>
      </c>
      <c r="B302" t="s">
        <v>242</v>
      </c>
      <c r="C302" t="s">
        <v>38</v>
      </c>
      <c r="D302" s="28">
        <v>300</v>
      </c>
      <c r="E302" s="28">
        <v>900</v>
      </c>
      <c r="F302" s="28">
        <v>10302</v>
      </c>
      <c r="G302" s="28">
        <v>600</v>
      </c>
      <c r="H302" s="28">
        <v>1110</v>
      </c>
      <c r="I302" s="28">
        <v>13212</v>
      </c>
    </row>
    <row r="303" spans="1:9" x14ac:dyDescent="0.25">
      <c r="A303" t="s">
        <v>243</v>
      </c>
      <c r="B303" t="s">
        <v>244</v>
      </c>
      <c r="C303" t="s">
        <v>38</v>
      </c>
      <c r="D303" s="28">
        <v>50</v>
      </c>
      <c r="E303" s="28">
        <v>150</v>
      </c>
      <c r="F303" s="28">
        <v>1717</v>
      </c>
      <c r="G303" s="28">
        <v>600</v>
      </c>
      <c r="H303" s="28">
        <v>185</v>
      </c>
      <c r="I303" s="28">
        <v>2702</v>
      </c>
    </row>
    <row r="304" spans="1:9" x14ac:dyDescent="0.25">
      <c r="A304" t="s">
        <v>245</v>
      </c>
      <c r="B304" t="s">
        <v>246</v>
      </c>
      <c r="C304" t="s">
        <v>38</v>
      </c>
      <c r="D304" s="28">
        <v>50</v>
      </c>
      <c r="E304" s="28">
        <v>150</v>
      </c>
      <c r="F304" s="28">
        <v>1717</v>
      </c>
      <c r="G304" s="28">
        <v>600</v>
      </c>
      <c r="H304" s="28">
        <v>185</v>
      </c>
      <c r="I304" s="28">
        <v>2702</v>
      </c>
    </row>
    <row r="305" spans="1:9" x14ac:dyDescent="0.25">
      <c r="A305" t="s">
        <v>247</v>
      </c>
      <c r="B305" t="s">
        <v>248</v>
      </c>
      <c r="C305" t="s">
        <v>38</v>
      </c>
      <c r="D305" s="28">
        <v>50</v>
      </c>
      <c r="E305" s="28">
        <v>150</v>
      </c>
      <c r="F305" s="28">
        <v>1717</v>
      </c>
      <c r="G305" s="28">
        <v>600</v>
      </c>
      <c r="H305" s="28">
        <v>185</v>
      </c>
      <c r="I305" s="28">
        <v>2702</v>
      </c>
    </row>
    <row r="306" spans="1:9" x14ac:dyDescent="0.25">
      <c r="A306" t="s">
        <v>249</v>
      </c>
      <c r="B306" t="s">
        <v>250</v>
      </c>
      <c r="C306" t="s">
        <v>38</v>
      </c>
      <c r="D306" s="28">
        <v>50</v>
      </c>
      <c r="E306" s="28">
        <v>150</v>
      </c>
      <c r="F306" s="28">
        <v>1717</v>
      </c>
      <c r="G306" s="28">
        <v>600</v>
      </c>
      <c r="H306" s="28">
        <v>185</v>
      </c>
      <c r="I306" s="28">
        <v>2702</v>
      </c>
    </row>
    <row r="307" spans="1:9" x14ac:dyDescent="0.25">
      <c r="A307" t="s">
        <v>251</v>
      </c>
      <c r="B307" t="s">
        <v>252</v>
      </c>
      <c r="C307" t="s">
        <v>38</v>
      </c>
      <c r="D307" s="28">
        <v>50</v>
      </c>
      <c r="E307" s="28">
        <v>150</v>
      </c>
      <c r="F307" s="28">
        <v>1717</v>
      </c>
      <c r="G307" s="28">
        <v>600</v>
      </c>
      <c r="H307" s="28">
        <v>185</v>
      </c>
      <c r="I307" s="28">
        <v>2702</v>
      </c>
    </row>
    <row r="308" spans="1:9" x14ac:dyDescent="0.25">
      <c r="A308" t="s">
        <v>37</v>
      </c>
      <c r="D308" s="28">
        <v>14200</v>
      </c>
      <c r="E308" s="28">
        <v>42600</v>
      </c>
      <c r="F308" s="28">
        <v>487628</v>
      </c>
      <c r="G308" s="28">
        <v>64200</v>
      </c>
      <c r="H308" s="28">
        <v>52540</v>
      </c>
      <c r="I308" s="28">
        <v>661168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2025-08-18T13:59:18Z</dcterms:modified>
</cp:coreProperties>
</file>