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RIZHAO - V.3\VITORIA\"/>
    </mc:Choice>
  </mc:AlternateContent>
  <xr:revisionPtr revIDLastSave="0" documentId="13_ncr:1_{5608214C-0412-4F24-9D8A-B1E6CF1953E9}" xr6:coauthVersionLast="47" xr6:coauthVersionMax="47" xr10:uidLastSave="{00000000-0000-0000-0000-000000000000}"/>
  <workbookProtection workbookAlgorithmName="SHA-512" workbookHashValue="Zv4U0nWeY0aIK9Kn0id/siaa1g2bLzYqaclpLSgwyuOIkBzD/hkAZIsSF5ymmYOyxGYDpYmfjb/f2tUPOn+tUQ==" workbookSaltValue="/uBYvZqzdJuhiz7OJ+ENL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<sst xmlns="http://schemas.openxmlformats.org/spreadsheetml/2006/main" count="378" uniqueCount="258">
  <si>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</si>
  <si>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</si>
  <si>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</si>
  <si>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</si>
  <si>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</si>
  <si>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</si>
  <si>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</si>
  <si>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</si>
  <si>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</si>
  <si>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</si>
  <si>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</si>
  <si>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</si>
  <si>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</si>
  <si>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</si>
  <si>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</si>
  <si>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</si>
  <si>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</si>
  <si>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</si>
  <si>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</si>
  <si>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</si>
  <si>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</si>
  <si>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</si>
  <si>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</si>
  <si>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</si>
  <si>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</si>
  <si>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</si>
  <si>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</si>
  <si>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</si>
  <si>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</si>
  <si>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</si>
  <si>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</si>
  <si>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</si>
  <si>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</si>
  <si>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</si>
  <si>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</si>
  <si>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</si>
  <si>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GREEN RIZHAO V.03</t>
  </si>
  <si>
    <t>CE Mercante</t>
  </si>
  <si>
    <t>CSC45260800T00</t>
  </si>
  <si>
    <t>122505194841526 </t>
  </si>
  <si>
    <t>NANSHA</t>
  </si>
  <si>
    <t>CSC45260800F00</t>
  </si>
  <si>
    <t>122505194841011 </t>
  </si>
  <si>
    <t>NINGBO</t>
  </si>
  <si>
    <t>CSC45260800G00</t>
  </si>
  <si>
    <t>122505194841100 </t>
  </si>
  <si>
    <t>CSC45260800H00</t>
  </si>
  <si>
    <t>122505194841283 </t>
  </si>
  <si>
    <t>CSC45260801100</t>
  </si>
  <si>
    <t>122505194841798 </t>
  </si>
  <si>
    <t>CSC45260801400</t>
  </si>
  <si>
    <t>122505195540538 </t>
  </si>
  <si>
    <t>CSC45380300100</t>
  </si>
  <si>
    <t>122505194840988 </t>
  </si>
  <si>
    <t>CSC45380300800</t>
  </si>
  <si>
    <t>122505195540619 </t>
  </si>
  <si>
    <t>CSC45380300T00</t>
  </si>
  <si>
    <t>122505195538479 </t>
  </si>
  <si>
    <t>CSC45380300T01</t>
  </si>
  <si>
    <t>122505195538550 </t>
  </si>
  <si>
    <t>CSC45380300Z00</t>
  </si>
  <si>
    <t>122505194841607 </t>
  </si>
  <si>
    <t>CSC45380302A00</t>
  </si>
  <si>
    <t>122505195538630 </t>
  </si>
  <si>
    <t>CSC45380302D00</t>
  </si>
  <si>
    <t>122505194842093 </t>
  </si>
  <si>
    <t>QINGDAO</t>
  </si>
  <si>
    <t>CSC45380302W00</t>
  </si>
  <si>
    <t>122505194842174 </t>
  </si>
  <si>
    <t>CSC45380302X00</t>
  </si>
  <si>
    <t>122505194842255 </t>
  </si>
  <si>
    <t>CSC45380303P00</t>
  </si>
  <si>
    <t>122505195538711 </t>
  </si>
  <si>
    <t>CSC45380303P01</t>
  </si>
  <si>
    <t>122505195539360 </t>
  </si>
  <si>
    <t>CSC45380303P02</t>
  </si>
  <si>
    <t>122505195539440 </t>
  </si>
  <si>
    <t>CSC45380303P03</t>
  </si>
  <si>
    <t>122505195539521 </t>
  </si>
  <si>
    <t>CSC45380303P04</t>
  </si>
  <si>
    <t>122505195539602 </t>
  </si>
  <si>
    <t>CSC45380303P05</t>
  </si>
  <si>
    <t>122505195539793 </t>
  </si>
  <si>
    <t>CSC45380303P06</t>
  </si>
  <si>
    <t>122505195539874 </t>
  </si>
  <si>
    <t>CSC45380303P07</t>
  </si>
  <si>
    <t>122505195539955 </t>
  </si>
  <si>
    <t>CSC45380303P08</t>
  </si>
  <si>
    <t>122505195540023 </t>
  </si>
  <si>
    <t>CSC45380303P09</t>
  </si>
  <si>
    <t>122505195540104 </t>
  </si>
  <si>
    <t>CSC45380303P0A</t>
  </si>
  <si>
    <t>122505195538800 </t>
  </si>
  <si>
    <t>CSC45380303P0B</t>
  </si>
  <si>
    <t>122505195538983 </t>
  </si>
  <si>
    <t>CSC45380303P0C</t>
  </si>
  <si>
    <t>122505195539017 </t>
  </si>
  <si>
    <t>CSC45380303P0D</t>
  </si>
  <si>
    <t>122505195539106 </t>
  </si>
  <si>
    <t>CSC45380303P0E</t>
  </si>
  <si>
    <t>122505195539289 </t>
  </si>
  <si>
    <t>CSC45380304G00</t>
  </si>
  <si>
    <t>122505195540295 </t>
  </si>
  <si>
    <t>CSC45380304G01</t>
  </si>
  <si>
    <t>122505195540376 </t>
  </si>
  <si>
    <t>CSC45380304G02</t>
  </si>
  <si>
    <t>122505195540457 </t>
  </si>
  <si>
    <t>CSC45380305100</t>
  </si>
  <si>
    <t>122505195540708 </t>
  </si>
  <si>
    <t>CSC45260800500</t>
  </si>
  <si>
    <t>122505199055901 </t>
  </si>
  <si>
    <t>CSC45260800900</t>
  </si>
  <si>
    <t>122505199056037 </t>
  </si>
  <si>
    <t>CSC45260800J00</t>
  </si>
  <si>
    <t>122505199051825 </t>
  </si>
  <si>
    <t>CSC45260800K00</t>
  </si>
  <si>
    <t>122505199051906 </t>
  </si>
  <si>
    <t>CSC45260800M00</t>
  </si>
  <si>
    <t>122505199052040 </t>
  </si>
  <si>
    <t>CSC45260800N00</t>
  </si>
  <si>
    <t>122505199052120 </t>
  </si>
  <si>
    <t>CSC45260800P00</t>
  </si>
  <si>
    <t>122505199052201 </t>
  </si>
  <si>
    <t>CSC45260800Q00</t>
  </si>
  <si>
    <t>122505199052392 </t>
  </si>
  <si>
    <t>CSC45260800S00</t>
  </si>
  <si>
    <t>122505199052473 </t>
  </si>
  <si>
    <t>CSC45260801200</t>
  </si>
  <si>
    <t>122505199056118 </t>
  </si>
  <si>
    <t>CSC45260801A00</t>
  </si>
  <si>
    <t>122505199052554 </t>
  </si>
  <si>
    <t>CSC45380300V00</t>
  </si>
  <si>
    <t>122505199052635 </t>
  </si>
  <si>
    <t>CSC45380300W00</t>
  </si>
  <si>
    <t>122505199052716 </t>
  </si>
  <si>
    <t>CSC45380300X00</t>
  </si>
  <si>
    <t>122505199052805 </t>
  </si>
  <si>
    <t>CSC45380300Y00</t>
  </si>
  <si>
    <t>122505199052988 </t>
  </si>
  <si>
    <t>CSC45380301000</t>
  </si>
  <si>
    <t>122505199056207 </t>
  </si>
  <si>
    <t>CSC45380301100</t>
  </si>
  <si>
    <t>122505199056380 </t>
  </si>
  <si>
    <t>CSC45380301300</t>
  </si>
  <si>
    <t>122505199056460 </t>
  </si>
  <si>
    <t>CSC45380301F00</t>
  </si>
  <si>
    <t>122505199053011 </t>
  </si>
  <si>
    <t>CSC45380301G00</t>
  </si>
  <si>
    <t>122505199053100 </t>
  </si>
  <si>
    <t>CSC45380301J00</t>
  </si>
  <si>
    <t>122505199053283 </t>
  </si>
  <si>
    <t>CSC45380301K00</t>
  </si>
  <si>
    <t>122505199053364 </t>
  </si>
  <si>
    <t>CSC45380301L00</t>
  </si>
  <si>
    <t>122505199053445 </t>
  </si>
  <si>
    <t>CSC45380301N00</t>
  </si>
  <si>
    <t>122505199053526 </t>
  </si>
  <si>
    <t>CSC45380301P00</t>
  </si>
  <si>
    <t>122505199053607 </t>
  </si>
  <si>
    <t>CSC45380301R00</t>
  </si>
  <si>
    <t>122505199053798 </t>
  </si>
  <si>
    <t>CSC45380301S00</t>
  </si>
  <si>
    <t>122505199053879 </t>
  </si>
  <si>
    <t>CSC45380301T00</t>
  </si>
  <si>
    <t>122505199053950 </t>
  </si>
  <si>
    <t>CSC45380302B00</t>
  </si>
  <si>
    <t>122505199054093 </t>
  </si>
  <si>
    <t>CSC45380303200</t>
  </si>
  <si>
    <t>122505199056541 </t>
  </si>
  <si>
    <t>CSC45380303300</t>
  </si>
  <si>
    <t>122505199056622 </t>
  </si>
  <si>
    <t>CSC45380303700</t>
  </si>
  <si>
    <t>122505199056703 </t>
  </si>
  <si>
    <t>CSC45380303A00</t>
  </si>
  <si>
    <t>122505199054174 </t>
  </si>
  <si>
    <t>CSC45380303B00</t>
  </si>
  <si>
    <t>122505199054255 </t>
  </si>
  <si>
    <t>CSC45380303C00</t>
  </si>
  <si>
    <t>122505199054336 </t>
  </si>
  <si>
    <t>CSC45380303D00</t>
  </si>
  <si>
    <t>122505199054417 </t>
  </si>
  <si>
    <t>CSC45380303G00</t>
  </si>
  <si>
    <t>122505199054506 </t>
  </si>
  <si>
    <t>CSC45380303K00</t>
  </si>
  <si>
    <t>122505199054689 </t>
  </si>
  <si>
    <t>CSC45380304J00</t>
  </si>
  <si>
    <t>122505199054760 </t>
  </si>
  <si>
    <t>CSC45380304L00</t>
  </si>
  <si>
    <t>122505199054840 </t>
  </si>
  <si>
    <t>CSC45380304R00</t>
  </si>
  <si>
    <t>122505199054921 </t>
  </si>
  <si>
    <t>CSC45380304U00</t>
  </si>
  <si>
    <t>122505199055065 </t>
  </si>
  <si>
    <t>CSC45380304Y00</t>
  </si>
  <si>
    <t>122505199055146 </t>
  </si>
  <si>
    <t>CSC45380305300</t>
  </si>
  <si>
    <t>122505199056894 </t>
  </si>
  <si>
    <t>CSC45380305Z00</t>
  </si>
  <si>
    <t>122505199055227 </t>
  </si>
  <si>
    <t>CSC45380306M00</t>
  </si>
  <si>
    <t>122505199055308 </t>
  </si>
  <si>
    <t>CSC45380306N00</t>
  </si>
  <si>
    <t>122505199055499 </t>
  </si>
  <si>
    <t>CSC45380306R00</t>
  </si>
  <si>
    <t>122505199055570 </t>
  </si>
  <si>
    <t>CSC45380306S00</t>
  </si>
  <si>
    <t>122505199055650 </t>
  </si>
  <si>
    <t>CSC45380306T00</t>
  </si>
  <si>
    <t>122505199055731 </t>
  </si>
  <si>
    <t>CSC45380306W00</t>
  </si>
  <si>
    <t>122505199055812 </t>
  </si>
  <si>
    <t>CSC45380307300</t>
  </si>
  <si>
    <t>122505199056975 </t>
  </si>
  <si>
    <t>CSC45380307800</t>
  </si>
  <si>
    <t>122505199057009 </t>
  </si>
  <si>
    <t>CSC45380307900</t>
  </si>
  <si>
    <t>122505199057190 </t>
  </si>
  <si>
    <t>CSC45260800400</t>
  </si>
  <si>
    <t>122505199377267 </t>
  </si>
  <si>
    <t>CSC45260800D00</t>
  </si>
  <si>
    <t>122505199375809 </t>
  </si>
  <si>
    <t>CSC45260801500</t>
  </si>
  <si>
    <t>122505199377348 </t>
  </si>
  <si>
    <t>CSC45380300700</t>
  </si>
  <si>
    <t>122505199377429 </t>
  </si>
  <si>
    <t>CSC45380300D00</t>
  </si>
  <si>
    <t>122505199375990 </t>
  </si>
  <si>
    <t>CSC45380302J00</t>
  </si>
  <si>
    <t>122505199376023 </t>
  </si>
  <si>
    <t>CSC45380302L00</t>
  </si>
  <si>
    <t>122505199376104 </t>
  </si>
  <si>
    <t>CSC45380302P00</t>
  </si>
  <si>
    <t>122505199376295 </t>
  </si>
  <si>
    <t>CSC45380304T00</t>
  </si>
  <si>
    <t>122505199376376 </t>
  </si>
  <si>
    <t>CSC45380305600</t>
  </si>
  <si>
    <t>122505199377500 </t>
  </si>
  <si>
    <t>CSC45380305A00</t>
  </si>
  <si>
    <t>122505199376457 </t>
  </si>
  <si>
    <t>CSC45380305D00</t>
  </si>
  <si>
    <t>122505199376538 </t>
  </si>
  <si>
    <t>CSC45380305F00</t>
  </si>
  <si>
    <t>122505199376619 </t>
  </si>
  <si>
    <t>CSC45380305K00</t>
  </si>
  <si>
    <t>122505199376708 </t>
  </si>
  <si>
    <t>CSC45380305U00</t>
  </si>
  <si>
    <t>122505199376880 </t>
  </si>
  <si>
    <t>CSC45380305W00</t>
  </si>
  <si>
    <t>122505199376961 </t>
  </si>
  <si>
    <t>CSC45380306400</t>
  </si>
  <si>
    <t>122505199377690 </t>
  </si>
  <si>
    <t>CSC45380306C00</t>
  </si>
  <si>
    <t>122505199377003 </t>
  </si>
  <si>
    <t>CSC45380306Q00</t>
  </si>
  <si>
    <t>122505199377186 </t>
  </si>
  <si>
    <t>CSC45380304V00</t>
  </si>
  <si>
    <t>122505199377771 </t>
  </si>
  <si>
    <t>Taxas locais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</si>
</sst>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P6" sqref="P6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36</v>
      </c>
      <c r="D9" s="14"/>
      <c r="E9" s="14"/>
      <c r="F9" s="14"/>
      <c r="G9" s="14"/>
      <c r="H9" s="14"/>
    </row>
    <row r="10" spans="2:36" x14ac:dyDescent="0.25">
      <c r="B10" s="18" t="s">
        <v>34</v>
      </c>
      <c r="C10" s="3">
        <v>45854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IFERROR(VLOOKUP(INFO!B13,Planilha4!$A$1:$I$110,2,0)," ")</f>
        <v xml:space="preserve"> </v>
      </c>
      <c r="D13" s="10" t="str">
        <f>IFERROR(VLOOKUP(INFO!B13,Planilha4!$A$1:$I$110,3,0)," ")</f>
        <v xml:space="preserve"> </v>
      </c>
      <c r="E13" s="11" t="str">
        <f>IFERROR(VLOOKUP(INFO!B13,Planilha4!$A$1:$I$110,4,0)," ")</f>
        <v xml:space="preserve"> </v>
      </c>
      <c r="F13" s="11" t="str">
        <f>IFERROR(VLOOKUP(INFO!B13,Planilha4!$A$1:$I$110,5,0)," ")</f>
        <v xml:space="preserve"> </v>
      </c>
      <c r="G13" s="11" t="str">
        <f>IFERROR(VLOOKUP(INFO!B13,Planilha4!$A$1:$I$110,6,0)," ")</f>
        <v xml:space="preserve"> </v>
      </c>
      <c r="H13" s="11" t="str">
        <f>IFERROR(VLOOKUP(INFO!B13,Planilha4!$A$1:$I$110,7,0)," ")</f>
        <v xml:space="preserve"> </v>
      </c>
      <c r="I13" s="11" t="str">
        <f>IFERROR(VLOOKUP(INFO!B13,Planilha4!$A$1:$I$110,8,0)," ")</f>
        <v xml:space="preserve"> </v>
      </c>
      <c r="J13" s="11" t="str">
        <f>IFERROR(VLOOKUP(INFO!B13,Planilha4!$A$1:$I$110,9,0),"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IFERROR(VLOOKUP(INFO!B14,Planilha4!$A$1:$I$110,2,0)," ")</f>
        <v xml:space="preserve"> </v>
      </c>
      <c r="D14" s="10" t="str">
        <f>IFERROR(VLOOKUP(INFO!B14,Planilha4!$A$1:$I$110,3,0)," ")</f>
        <v xml:space="preserve"> </v>
      </c>
      <c r="E14" s="11" t="str">
        <f>IFERROR(VLOOKUP(INFO!B14,Planilha4!$A$1:$I$110,4,0)," ")</f>
        <v xml:space="preserve"> </v>
      </c>
      <c r="F14" s="11" t="str">
        <f>IFERROR(VLOOKUP(INFO!B14,Planilha4!$A$1:$I$110,5,0)," ")</f>
        <v xml:space="preserve"> </v>
      </c>
      <c r="G14" s="11" t="str">
        <f>IFERROR(VLOOKUP(INFO!B14,Planilha4!$A$1:$I$110,6,0)," ")</f>
        <v xml:space="preserve"> </v>
      </c>
      <c r="H14" s="11" t="str">
        <f>IFERROR(VLOOKUP(INFO!B14,Planilha4!$A$1:$I$110,7,0)," ")</f>
        <v xml:space="preserve"> </v>
      </c>
      <c r="I14" s="11" t="str">
        <f>IFERROR(VLOOKUP(INFO!B14,Planilha4!$A$1:$I$110,8,0)," ")</f>
        <v xml:space="preserve"> </v>
      </c>
      <c r="J14" s="11" t="str">
        <f>IFERROR(VLOOKUP(INFO!B14,Planilha4!$A$1:$I$110,9,0),"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IFERROR(VLOOKUP(INFO!B15,Planilha4!$A$1:$I$110,2,0)," ")</f>
        <v xml:space="preserve"> </v>
      </c>
      <c r="D15" s="10" t="str">
        <f>IFERROR(VLOOKUP(INFO!B15,Planilha4!$A$1:$I$110,3,0)," ")</f>
        <v xml:space="preserve"> </v>
      </c>
      <c r="E15" s="11" t="str">
        <f>IFERROR(VLOOKUP(INFO!B15,Planilha4!$A$1:$I$110,4,0)," ")</f>
        <v xml:space="preserve"> </v>
      </c>
      <c r="F15" s="11" t="str">
        <f>IFERROR(VLOOKUP(INFO!B15,Planilha4!$A$1:$I$110,5,0)," ")</f>
        <v xml:space="preserve"> </v>
      </c>
      <c r="G15" s="11" t="str">
        <f>IFERROR(VLOOKUP(INFO!B15,Planilha4!$A$1:$I$110,6,0)," ")</f>
        <v xml:space="preserve"> </v>
      </c>
      <c r="H15" s="11" t="str">
        <f>IFERROR(VLOOKUP(INFO!B15,Planilha4!$A$1:$I$110,7,0)," ")</f>
        <v xml:space="preserve"> </v>
      </c>
      <c r="I15" s="11" t="str">
        <f>IFERROR(VLOOKUP(INFO!B15,Planilha4!$A$1:$I$110,8,0)," ")</f>
        <v xml:space="preserve"> </v>
      </c>
      <c r="J15" s="11" t="str">
        <f>IFERROR(VLOOKUP(INFO!B15,Planilha4!$A$1:$I$110,9,0),"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IFERROR(VLOOKUP(INFO!B16,Planilha4!$A$1:$I$110,2,0)," ")</f>
        <v xml:space="preserve"> </v>
      </c>
      <c r="D16" s="10" t="str">
        <f>IFERROR(VLOOKUP(INFO!B16,Planilha4!$A$1:$I$110,3,0)," ")</f>
        <v xml:space="preserve"> </v>
      </c>
      <c r="E16" s="11" t="str">
        <f>IFERROR(VLOOKUP(INFO!B16,Planilha4!$A$1:$I$110,4,0)," ")</f>
        <v xml:space="preserve"> </v>
      </c>
      <c r="F16" s="11" t="str">
        <f>IFERROR(VLOOKUP(INFO!B16,Planilha4!$A$1:$I$110,5,0)," ")</f>
        <v xml:space="preserve"> </v>
      </c>
      <c r="G16" s="11" t="str">
        <f>IFERROR(VLOOKUP(INFO!B16,Planilha4!$A$1:$I$110,6,0)," ")</f>
        <v xml:space="preserve"> </v>
      </c>
      <c r="H16" s="11" t="str">
        <f>IFERROR(VLOOKUP(INFO!B16,Planilha4!$A$1:$I$110,7,0)," ")</f>
        <v xml:space="preserve"> </v>
      </c>
      <c r="I16" s="11" t="str">
        <f>IFERROR(VLOOKUP(INFO!B16,Planilha4!$A$1:$I$110,8,0)," ")</f>
        <v xml:space="preserve"> </v>
      </c>
      <c r="J16" s="11" t="str">
        <f>IFERROR(VLOOKUP(INFO!B16,Planilha4!$A$1:$I$110,9,0),"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IFERROR(VLOOKUP(INFO!B17,Planilha4!$A$1:$I$110,2,0)," ")</f>
        <v xml:space="preserve"> </v>
      </c>
      <c r="D17" s="10" t="str">
        <f>IFERROR(VLOOKUP(INFO!B17,Planilha4!$A$1:$I$110,3,0)," ")</f>
        <v xml:space="preserve"> </v>
      </c>
      <c r="E17" s="11" t="str">
        <f>IFERROR(VLOOKUP(INFO!B17,Planilha4!$A$1:$I$110,4,0)," ")</f>
        <v xml:space="preserve"> </v>
      </c>
      <c r="F17" s="11" t="str">
        <f>IFERROR(VLOOKUP(INFO!B17,Planilha4!$A$1:$I$110,5,0)," ")</f>
        <v xml:space="preserve"> </v>
      </c>
      <c r="G17" s="11" t="str">
        <f>IFERROR(VLOOKUP(INFO!B17,Planilha4!$A$1:$I$110,6,0)," ")</f>
        <v xml:space="preserve"> </v>
      </c>
      <c r="H17" s="11" t="str">
        <f>IFERROR(VLOOKUP(INFO!B17,Planilha4!$A$1:$I$110,7,0)," ")</f>
        <v xml:space="preserve"> </v>
      </c>
      <c r="I17" s="11" t="str">
        <f>IFERROR(VLOOKUP(INFO!B17,Planilha4!$A$1:$I$110,8,0)," ")</f>
        <v xml:space="preserve"> </v>
      </c>
      <c r="J17" s="11" t="str">
        <f>IFERROR(VLOOKUP(INFO!B17,Planilha4!$A$1:$I$110,9,0),"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IFERROR(VLOOKUP(INFO!B18,Planilha4!$A$1:$I$110,2,0)," ")</f>
        <v xml:space="preserve"> </v>
      </c>
      <c r="D18" s="10" t="str">
        <f>IFERROR(VLOOKUP(INFO!B18,Planilha4!$A$1:$I$110,3,0)," ")</f>
        <v xml:space="preserve"> </v>
      </c>
      <c r="E18" s="11" t="str">
        <f>IFERROR(VLOOKUP(INFO!B18,Planilha4!$A$1:$I$110,4,0)," ")</f>
        <v xml:space="preserve"> </v>
      </c>
      <c r="F18" s="11" t="str">
        <f>IFERROR(VLOOKUP(INFO!B18,Planilha4!$A$1:$I$110,5,0)," ")</f>
        <v xml:space="preserve"> </v>
      </c>
      <c r="G18" s="11" t="str">
        <f>IFERROR(VLOOKUP(INFO!B18,Planilha4!$A$1:$I$110,6,0)," ")</f>
        <v xml:space="preserve"> </v>
      </c>
      <c r="H18" s="11" t="str">
        <f>IFERROR(VLOOKUP(INFO!B18,Planilha4!$A$1:$I$110,7,0)," ")</f>
        <v xml:space="preserve"> </v>
      </c>
      <c r="I18" s="11" t="str">
        <f>IFERROR(VLOOKUP(INFO!B18,Planilha4!$A$1:$I$110,8,0)," ")</f>
        <v xml:space="preserve"> </v>
      </c>
      <c r="J18" s="11" t="str">
        <f>IFERROR(VLOOKUP(INFO!B18,Planilha4!$A$1:$I$110,9,0),"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IFERROR(VLOOKUP(INFO!B19,Planilha4!$A$1:$I$110,2,0)," ")</f>
        <v xml:space="preserve"> </v>
      </c>
      <c r="D19" s="10" t="str">
        <f>IFERROR(VLOOKUP(INFO!B19,Planilha4!$A$1:$I$110,3,0)," ")</f>
        <v xml:space="preserve"> </v>
      </c>
      <c r="E19" s="11" t="str">
        <f>IFERROR(VLOOKUP(INFO!B19,Planilha4!$A$1:$I$110,4,0)," ")</f>
        <v xml:space="preserve"> </v>
      </c>
      <c r="F19" s="11" t="str">
        <f>IFERROR(VLOOKUP(INFO!B19,Planilha4!$A$1:$I$110,5,0)," ")</f>
        <v xml:space="preserve"> </v>
      </c>
      <c r="G19" s="11" t="str">
        <f>IFERROR(VLOOKUP(INFO!B19,Planilha4!$A$1:$I$110,6,0)," ")</f>
        <v xml:space="preserve"> </v>
      </c>
      <c r="H19" s="11" t="str">
        <f>IFERROR(VLOOKUP(INFO!B19,Planilha4!$A$1:$I$110,7,0)," ")</f>
        <v xml:space="preserve"> </v>
      </c>
      <c r="I19" s="11" t="str">
        <f>IFERROR(VLOOKUP(INFO!B19,Planilha4!$A$1:$I$110,8,0)," ")</f>
        <v xml:space="preserve"> </v>
      </c>
      <c r="J19" s="11" t="str">
        <f>IFERROR(VLOOKUP(INFO!B19,Planilha4!$A$1:$I$110,9,0),"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IFERROR(VLOOKUP(INFO!B20,Planilha4!$A$1:$I$110,2,0)," ")</f>
        <v xml:space="preserve"> </v>
      </c>
      <c r="D20" s="10" t="str">
        <f>IFERROR(VLOOKUP(INFO!B20,Planilha4!$A$1:$I$110,3,0)," ")</f>
        <v xml:space="preserve"> </v>
      </c>
      <c r="E20" s="11" t="str">
        <f>IFERROR(VLOOKUP(INFO!B20,Planilha4!$A$1:$I$110,4,0)," ")</f>
        <v xml:space="preserve"> </v>
      </c>
      <c r="F20" s="11" t="str">
        <f>IFERROR(VLOOKUP(INFO!B20,Planilha4!$A$1:$I$110,5,0)," ")</f>
        <v xml:space="preserve"> </v>
      </c>
      <c r="G20" s="11" t="str">
        <f>IFERROR(VLOOKUP(INFO!B20,Planilha4!$A$1:$I$110,6,0)," ")</f>
        <v xml:space="preserve"> </v>
      </c>
      <c r="H20" s="11" t="str">
        <f>IFERROR(VLOOKUP(INFO!B20,Planilha4!$A$1:$I$110,7,0)," ")</f>
        <v xml:space="preserve"> </v>
      </c>
      <c r="I20" s="11" t="str">
        <f>IFERROR(VLOOKUP(INFO!B20,Planilha4!$A$1:$I$110,8,0)," ")</f>
        <v xml:space="preserve"> </v>
      </c>
      <c r="J20" s="11" t="str">
        <f>IFERROR(VLOOKUP(INFO!B20,Planilha4!$A$1:$I$110,9,0),"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IFERROR(VLOOKUP(INFO!B21,Planilha4!$A$1:$I$110,2,0)," ")</f>
        <v xml:space="preserve"> </v>
      </c>
      <c r="D21" s="10" t="str">
        <f>IFERROR(VLOOKUP(INFO!B21,Planilha4!$A$1:$I$110,3,0)," ")</f>
        <v xml:space="preserve"> </v>
      </c>
      <c r="E21" s="11" t="str">
        <f>IFERROR(VLOOKUP(INFO!B21,Planilha4!$A$1:$I$110,4,0)," ")</f>
        <v xml:space="preserve"> </v>
      </c>
      <c r="F21" s="11" t="str">
        <f>IFERROR(VLOOKUP(INFO!B21,Planilha4!$A$1:$I$110,5,0)," ")</f>
        <v xml:space="preserve"> </v>
      </c>
      <c r="G21" s="11" t="str">
        <f>IFERROR(VLOOKUP(INFO!B21,Planilha4!$A$1:$I$110,6,0)," ")</f>
        <v xml:space="preserve"> </v>
      </c>
      <c r="H21" s="11" t="str">
        <f>IFERROR(VLOOKUP(INFO!B21,Planilha4!$A$1:$I$110,7,0)," ")</f>
        <v xml:space="preserve"> </v>
      </c>
      <c r="I21" s="11" t="str">
        <f>IFERROR(VLOOKUP(INFO!B21,Planilha4!$A$1:$I$110,8,0)," ")</f>
        <v xml:space="preserve"> </v>
      </c>
      <c r="J21" s="11" t="str">
        <f>IFERROR(VLOOKUP(INFO!B21,Planilha4!$A$1:$I$110,9,0)," ")</f>
        <v xml:space="preserve"> </v>
      </c>
      <c r="L21" s="34" t="s">
        <v>33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IFERROR(VLOOKUP(INFO!B22,Planilha4!$A$1:$I$110,2,0)," ")</f>
        <v xml:space="preserve"> </v>
      </c>
      <c r="D22" s="10" t="str">
        <f>IFERROR(VLOOKUP(INFO!B22,Planilha4!$A$1:$I$110,3,0)," ")</f>
        <v xml:space="preserve"> </v>
      </c>
      <c r="E22" s="11" t="str">
        <f>IFERROR(VLOOKUP(INFO!B22,Planilha4!$A$1:$I$110,4,0)," ")</f>
        <v xml:space="preserve"> </v>
      </c>
      <c r="F22" s="11" t="str">
        <f>IFERROR(VLOOKUP(INFO!B22,Planilha4!$A$1:$I$110,5,0)," ")</f>
        <v xml:space="preserve"> </v>
      </c>
      <c r="G22" s="11" t="str">
        <f>IFERROR(VLOOKUP(INFO!B22,Planilha4!$A$1:$I$110,6,0)," ")</f>
        <v xml:space="preserve"> </v>
      </c>
      <c r="H22" s="11" t="str">
        <f>IFERROR(VLOOKUP(INFO!B22,Planilha4!$A$1:$I$110,7,0)," ")</f>
        <v xml:space="preserve"> </v>
      </c>
      <c r="I22" s="11" t="str">
        <f>IFERROR(VLOOKUP(INFO!B22,Planilha4!$A$1:$I$110,8,0)," ")</f>
        <v xml:space="preserve"> </v>
      </c>
      <c r="J22" s="11" t="str">
        <f>IFERROR(VLOOKUP(INFO!B22,Planilha4!$A$1:$I$110,9,0),"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IFERROR(VLOOKUP(INFO!B23,Planilha4!$A$1:$I$110,2,0)," ")</f>
        <v xml:space="preserve"> </v>
      </c>
      <c r="D23" s="10" t="str">
        <f>IFERROR(VLOOKUP(INFO!B23,Planilha4!$A$1:$I$110,3,0)," ")</f>
        <v xml:space="preserve"> </v>
      </c>
      <c r="E23" s="11" t="str">
        <f>IFERROR(VLOOKUP(INFO!B23,Planilha4!$A$1:$I$110,4,0)," ")</f>
        <v xml:space="preserve"> </v>
      </c>
      <c r="F23" s="11" t="str">
        <f>IFERROR(VLOOKUP(INFO!B23,Planilha4!$A$1:$I$110,5,0)," ")</f>
        <v xml:space="preserve"> </v>
      </c>
      <c r="G23" s="11" t="str">
        <f>IFERROR(VLOOKUP(INFO!B23,Planilha4!$A$1:$I$110,6,0)," ")</f>
        <v xml:space="preserve"> </v>
      </c>
      <c r="H23" s="11" t="str">
        <f>IFERROR(VLOOKUP(INFO!B23,Planilha4!$A$1:$I$110,7,0)," ")</f>
        <v xml:space="preserve"> </v>
      </c>
      <c r="I23" s="11" t="str">
        <f>IFERROR(VLOOKUP(INFO!B23,Planilha4!$A$1:$I$110,8,0)," ")</f>
        <v xml:space="preserve"> </v>
      </c>
      <c r="J23" s="11" t="str">
        <f>IFERROR(VLOOKUP(INFO!B23,Planilha4!$A$1:$I$110,9,0),"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IFERROR(VLOOKUP(INFO!B24,Planilha4!$A$1:$I$110,2,0)," ")</f>
        <v xml:space="preserve"> </v>
      </c>
      <c r="D24" s="10" t="str">
        <f>IFERROR(VLOOKUP(INFO!B24,Planilha4!$A$1:$I$110,3,0)," ")</f>
        <v xml:space="preserve"> </v>
      </c>
      <c r="E24" s="11" t="str">
        <f>IFERROR(VLOOKUP(INFO!B24,Planilha4!$A$1:$I$110,4,0)," ")</f>
        <v xml:space="preserve"> </v>
      </c>
      <c r="F24" s="11" t="str">
        <f>IFERROR(VLOOKUP(INFO!B24,Planilha4!$A$1:$I$110,5,0)," ")</f>
        <v xml:space="preserve"> </v>
      </c>
      <c r="G24" s="11" t="str">
        <f>IFERROR(VLOOKUP(INFO!B24,Planilha4!$A$1:$I$110,6,0)," ")</f>
        <v xml:space="preserve"> </v>
      </c>
      <c r="H24" s="11" t="str">
        <f>IFERROR(VLOOKUP(INFO!B24,Planilha4!$A$1:$I$110,7,0)," ")</f>
        <v xml:space="preserve"> </v>
      </c>
      <c r="I24" s="11" t="str">
        <f>IFERROR(VLOOKUP(INFO!B24,Planilha4!$A$1:$I$110,8,0)," ")</f>
        <v xml:space="preserve"> </v>
      </c>
      <c r="J24" s="11" t="str">
        <f>IFERROR(VLOOKUP(INFO!B24,Planilha4!$A$1:$I$110,9,0),"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IFERROR(VLOOKUP(INFO!B25,Planilha4!$A$1:$I$110,2,0)," ")</f>
        <v xml:space="preserve"> </v>
      </c>
      <c r="D25" s="10" t="str">
        <f>IFERROR(VLOOKUP(INFO!B25,Planilha4!$A$1:$I$110,3,0)," ")</f>
        <v xml:space="preserve"> </v>
      </c>
      <c r="E25" s="11" t="str">
        <f>IFERROR(VLOOKUP(INFO!B25,Planilha4!$A$1:$I$110,4,0)," ")</f>
        <v xml:space="preserve"> </v>
      </c>
      <c r="F25" s="11" t="str">
        <f>IFERROR(VLOOKUP(INFO!B25,Planilha4!$A$1:$I$110,5,0)," ")</f>
        <v xml:space="preserve"> </v>
      </c>
      <c r="G25" s="11" t="str">
        <f>IFERROR(VLOOKUP(INFO!B25,Planilha4!$A$1:$I$110,6,0)," ")</f>
        <v xml:space="preserve"> </v>
      </c>
      <c r="H25" s="11" t="str">
        <f>IFERROR(VLOOKUP(INFO!B25,Planilha4!$A$1:$I$110,7,0)," ")</f>
        <v xml:space="preserve"> </v>
      </c>
      <c r="I25" s="11" t="str">
        <f>IFERROR(VLOOKUP(INFO!B25,Planilha4!$A$1:$I$110,8,0)," ")</f>
        <v xml:space="preserve"> </v>
      </c>
      <c r="J25" s="11" t="str">
        <f>IFERROR(VLOOKUP(INFO!B25,Planilha4!$A$1:$I$110,9,0),"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IFERROR(VLOOKUP(INFO!B26,Planilha4!$A$1:$I$110,2,0)," ")</f>
        <v xml:space="preserve"> </v>
      </c>
      <c r="D26" s="10" t="str">
        <f>IFERROR(VLOOKUP(INFO!B26,Planilha4!$A$1:$I$110,3,0)," ")</f>
        <v xml:space="preserve"> </v>
      </c>
      <c r="E26" s="11" t="str">
        <f>IFERROR(VLOOKUP(INFO!B26,Planilha4!$A$1:$I$110,4,0)," ")</f>
        <v xml:space="preserve"> </v>
      </c>
      <c r="F26" s="11" t="str">
        <f>IFERROR(VLOOKUP(INFO!B26,Planilha4!$A$1:$I$110,5,0)," ")</f>
        <v xml:space="preserve"> </v>
      </c>
      <c r="G26" s="11" t="str">
        <f>IFERROR(VLOOKUP(INFO!B26,Planilha4!$A$1:$I$110,6,0)," ")</f>
        <v xml:space="preserve"> </v>
      </c>
      <c r="H26" s="11" t="str">
        <f>IFERROR(VLOOKUP(INFO!B26,Planilha4!$A$1:$I$110,7,0)," ")</f>
        <v xml:space="preserve"> </v>
      </c>
      <c r="I26" s="11" t="str">
        <f>IFERROR(VLOOKUP(INFO!B26,Planilha4!$A$1:$I$110,8,0)," ")</f>
        <v xml:space="preserve"> </v>
      </c>
      <c r="J26" s="11" t="str">
        <f>IFERROR(VLOOKUP(INFO!B26,Planilha4!$A$1:$I$110,9,0),"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IFERROR(VLOOKUP(INFO!B27,Planilha4!$A$1:$I$110,2,0)," ")</f>
        <v xml:space="preserve"> </v>
      </c>
      <c r="D27" s="10" t="str">
        <f>IFERROR(VLOOKUP(INFO!B27,Planilha4!$A$1:$I$110,3,0)," ")</f>
        <v xml:space="preserve"> </v>
      </c>
      <c r="E27" s="11" t="str">
        <f>IFERROR(VLOOKUP(INFO!B27,Planilha4!$A$1:$I$110,4,0)," ")</f>
        <v xml:space="preserve"> </v>
      </c>
      <c r="F27" s="11" t="str">
        <f>IFERROR(VLOOKUP(INFO!B27,Planilha4!$A$1:$I$110,5,0)," ")</f>
        <v xml:space="preserve"> </v>
      </c>
      <c r="G27" s="11" t="str">
        <f>IFERROR(VLOOKUP(INFO!B27,Planilha4!$A$1:$I$110,6,0)," ")</f>
        <v xml:space="preserve"> </v>
      </c>
      <c r="H27" s="11" t="str">
        <f>IFERROR(VLOOKUP(INFO!B27,Planilha4!$A$1:$I$110,7,0)," ")</f>
        <v xml:space="preserve"> </v>
      </c>
      <c r="I27" s="11" t="str">
        <f>IFERROR(VLOOKUP(INFO!B27,Planilha4!$A$1:$I$110,8,0)," ")</f>
        <v xml:space="preserve"> </v>
      </c>
      <c r="J27" s="11" t="str">
        <f>IFERROR(VLOOKUP(INFO!B27,Planilha4!$A$1:$I$110,9,0),"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IFERROR(VLOOKUP(INFO!B28,Planilha4!$A$1:$I$110,2,0)," ")</f>
        <v xml:space="preserve"> </v>
      </c>
      <c r="D28" s="10" t="str">
        <f>IFERROR(VLOOKUP(INFO!B28,Planilha4!$A$1:$I$110,3,0)," ")</f>
        <v xml:space="preserve"> </v>
      </c>
      <c r="E28" s="11" t="str">
        <f>IFERROR(VLOOKUP(INFO!B28,Planilha4!$A$1:$I$110,4,0)," ")</f>
        <v xml:space="preserve"> </v>
      </c>
      <c r="F28" s="11" t="str">
        <f>IFERROR(VLOOKUP(INFO!B28,Planilha4!$A$1:$I$110,5,0)," ")</f>
        <v xml:space="preserve"> </v>
      </c>
      <c r="G28" s="11" t="str">
        <f>IFERROR(VLOOKUP(INFO!B28,Planilha4!$A$1:$I$110,6,0)," ")</f>
        <v xml:space="preserve"> </v>
      </c>
      <c r="H28" s="11" t="str">
        <f>IFERROR(VLOOKUP(INFO!B28,Planilha4!$A$1:$I$110,7,0)," ")</f>
        <v xml:space="preserve"> </v>
      </c>
      <c r="I28" s="11" t="str">
        <f>IFERROR(VLOOKUP(INFO!B28,Planilha4!$A$1:$I$110,8,0)," ")</f>
        <v xml:space="preserve"> </v>
      </c>
      <c r="J28" s="11" t="str">
        <f>IFERROR(VLOOKUP(INFO!B28,Planilha4!$A$1:$I$110,9,0),"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IFERROR(VLOOKUP(INFO!B29,Planilha4!$A$1:$I$110,2,0)," ")</f>
        <v xml:space="preserve"> </v>
      </c>
      <c r="D29" s="10" t="str">
        <f>IFERROR(VLOOKUP(INFO!B29,Planilha4!$A$1:$I$110,3,0)," ")</f>
        <v xml:space="preserve"> </v>
      </c>
      <c r="E29" s="11" t="str">
        <f>IFERROR(VLOOKUP(INFO!B29,Planilha4!$A$1:$I$110,4,0)," ")</f>
        <v xml:space="preserve"> </v>
      </c>
      <c r="F29" s="11" t="str">
        <f>IFERROR(VLOOKUP(INFO!B29,Planilha4!$A$1:$I$110,5,0)," ")</f>
        <v xml:space="preserve"> </v>
      </c>
      <c r="G29" s="11" t="str">
        <f>IFERROR(VLOOKUP(INFO!B29,Planilha4!$A$1:$I$110,6,0)," ")</f>
        <v xml:space="preserve"> </v>
      </c>
      <c r="H29" s="11" t="str">
        <f>IFERROR(VLOOKUP(INFO!B29,Planilha4!$A$1:$I$110,7,0)," ")</f>
        <v xml:space="preserve"> </v>
      </c>
      <c r="I29" s="11" t="str">
        <f>IFERROR(VLOOKUP(INFO!B29,Planilha4!$A$1:$I$110,8,0)," ")</f>
        <v xml:space="preserve"> </v>
      </c>
      <c r="J29" s="11" t="str">
        <f>IFERROR(VLOOKUP(INFO!B29,Planilha4!$A$1:$I$110,9,0)," ")</f>
        <v xml:space="preserve"> </v>
      </c>
      <c r="L29" s="34" t="s">
        <v>28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IFERROR(VLOOKUP(INFO!B30,Planilha4!$A$1:$I$110,2,0)," ")</f>
        <v xml:space="preserve"> </v>
      </c>
      <c r="D30" s="10" t="str">
        <f>IFERROR(VLOOKUP(INFO!B30,Planilha4!$A$1:$I$110,3,0)," ")</f>
        <v xml:space="preserve"> </v>
      </c>
      <c r="E30" s="11" t="str">
        <f>IFERROR(VLOOKUP(INFO!B30,Planilha4!$A$1:$I$110,4,0)," ")</f>
        <v xml:space="preserve"> </v>
      </c>
      <c r="F30" s="11" t="str">
        <f>IFERROR(VLOOKUP(INFO!B30,Planilha4!$A$1:$I$110,5,0)," ")</f>
        <v xml:space="preserve"> </v>
      </c>
      <c r="G30" s="11" t="str">
        <f>IFERROR(VLOOKUP(INFO!B30,Planilha4!$A$1:$I$110,6,0)," ")</f>
        <v xml:space="preserve"> </v>
      </c>
      <c r="H30" s="11" t="str">
        <f>IFERROR(VLOOKUP(INFO!B30,Planilha4!$A$1:$I$110,7,0)," ")</f>
        <v xml:space="preserve"> </v>
      </c>
      <c r="I30" s="11" t="str">
        <f>IFERROR(VLOOKUP(INFO!B30,Planilha4!$A$1:$I$110,8,0)," ")</f>
        <v xml:space="preserve"> </v>
      </c>
      <c r="J30" s="11" t="str">
        <f>IFERROR(VLOOKUP(INFO!B30,Planilha4!$A$1:$I$110,9,0),"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IFERROR(VLOOKUP(INFO!B31,Planilha4!$A$1:$I$110,2,0)," ")</f>
        <v xml:space="preserve"> </v>
      </c>
      <c r="D31" s="10" t="str">
        <f>IFERROR(VLOOKUP(INFO!B31,Planilha4!$A$1:$I$110,3,0)," ")</f>
        <v xml:space="preserve"> </v>
      </c>
      <c r="E31" s="11" t="str">
        <f>IFERROR(VLOOKUP(INFO!B31,Planilha4!$A$1:$I$110,4,0)," ")</f>
        <v xml:space="preserve"> </v>
      </c>
      <c r="F31" s="11" t="str">
        <f>IFERROR(VLOOKUP(INFO!B31,Planilha4!$A$1:$I$110,5,0)," ")</f>
        <v xml:space="preserve"> </v>
      </c>
      <c r="G31" s="11" t="str">
        <f>IFERROR(VLOOKUP(INFO!B31,Planilha4!$A$1:$I$110,6,0)," ")</f>
        <v xml:space="preserve"> </v>
      </c>
      <c r="H31" s="11" t="str">
        <f>IFERROR(VLOOKUP(INFO!B31,Planilha4!$A$1:$I$110,7,0)," ")</f>
        <v xml:space="preserve"> </v>
      </c>
      <c r="I31" s="11" t="str">
        <f>IFERROR(VLOOKUP(INFO!B31,Planilha4!$A$1:$I$110,8,0)," ")</f>
        <v xml:space="preserve"> </v>
      </c>
      <c r="J31" s="11" t="str">
        <f>IFERROR(VLOOKUP(INFO!B31,Planilha4!$A$1:$I$110,9,0),"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IFERROR(VLOOKUP(INFO!B32,Planilha4!$A$1:$I$110,2,0)," ")</f>
        <v xml:space="preserve"> </v>
      </c>
      <c r="D32" s="10" t="str">
        <f>IFERROR(VLOOKUP(INFO!B32,Planilha4!$A$1:$I$110,3,0)," ")</f>
        <v xml:space="preserve"> </v>
      </c>
      <c r="E32" s="11" t="str">
        <f>IFERROR(VLOOKUP(INFO!B32,Planilha4!$A$1:$I$110,4,0)," ")</f>
        <v xml:space="preserve"> </v>
      </c>
      <c r="F32" s="11" t="str">
        <f>IFERROR(VLOOKUP(INFO!B32,Planilha4!$A$1:$I$110,5,0)," ")</f>
        <v xml:space="preserve"> </v>
      </c>
      <c r="G32" s="11" t="str">
        <f>IFERROR(VLOOKUP(INFO!B32,Planilha4!$A$1:$I$110,6,0)," ")</f>
        <v xml:space="preserve"> </v>
      </c>
      <c r="H32" s="11" t="str">
        <f>IFERROR(VLOOKUP(INFO!B32,Planilha4!$A$1:$I$110,7,0)," ")</f>
        <v xml:space="preserve"> </v>
      </c>
      <c r="I32" s="11" t="str">
        <f>IFERROR(VLOOKUP(INFO!B32,Planilha4!$A$1:$I$110,8,0)," ")</f>
        <v xml:space="preserve"> </v>
      </c>
      <c r="J32" s="11" t="str">
        <f>IFERROR(VLOOKUP(INFO!B32,Planilha4!$A$1:$I$110,9,0),"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IFERROR(VLOOKUP(INFO!B33,Planilha4!$A$1:$I$110,2,0)," ")</f>
        <v xml:space="preserve"> </v>
      </c>
      <c r="D33" s="10" t="str">
        <f>IFERROR(VLOOKUP(INFO!B33,Planilha4!$A$1:$I$110,3,0)," ")</f>
        <v xml:space="preserve"> </v>
      </c>
      <c r="E33" s="11" t="str">
        <f>IFERROR(VLOOKUP(INFO!B33,Planilha4!$A$1:$I$110,4,0)," ")</f>
        <v xml:space="preserve"> </v>
      </c>
      <c r="F33" s="11" t="str">
        <f>IFERROR(VLOOKUP(INFO!B33,Planilha4!$A$1:$I$110,5,0)," ")</f>
        <v xml:space="preserve"> </v>
      </c>
      <c r="G33" s="11" t="str">
        <f>IFERROR(VLOOKUP(INFO!B33,Planilha4!$A$1:$I$110,6,0)," ")</f>
        <v xml:space="preserve"> </v>
      </c>
      <c r="H33" s="11" t="str">
        <f>IFERROR(VLOOKUP(INFO!B33,Planilha4!$A$1:$I$110,7,0)," ")</f>
        <v xml:space="preserve"> </v>
      </c>
      <c r="I33" s="11" t="str">
        <f>IFERROR(VLOOKUP(INFO!B33,Planilha4!$A$1:$I$110,8,0)," ")</f>
        <v xml:space="preserve"> </v>
      </c>
      <c r="J33" s="11" t="str">
        <f>IFERROR(VLOOKUP(INFO!B33,Planilha4!$A$1:$I$110,9,0)," ")</f>
        <v xml:space="preserve"> </v>
      </c>
      <c r="L33" s="30" t="s">
        <v>31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IFERROR(VLOOKUP(INFO!B34,Planilha4!$A$1:$I$110,2,0)," ")</f>
        <v xml:space="preserve"> </v>
      </c>
      <c r="D34" s="10" t="str">
        <f>IFERROR(VLOOKUP(INFO!B34,Planilha4!$A$1:$I$110,3,0)," ")</f>
        <v xml:space="preserve"> </v>
      </c>
      <c r="E34" s="11" t="str">
        <f>IFERROR(VLOOKUP(INFO!B34,Planilha4!$A$1:$I$110,4,0)," ")</f>
        <v xml:space="preserve"> </v>
      </c>
      <c r="F34" s="11" t="str">
        <f>IFERROR(VLOOKUP(INFO!B34,Planilha4!$A$1:$I$110,5,0)," ")</f>
        <v xml:space="preserve"> </v>
      </c>
      <c r="G34" s="11" t="str">
        <f>IFERROR(VLOOKUP(INFO!B34,Planilha4!$A$1:$I$110,6,0)," ")</f>
        <v xml:space="preserve"> </v>
      </c>
      <c r="H34" s="11" t="str">
        <f>IFERROR(VLOOKUP(INFO!B34,Planilha4!$A$1:$I$110,7,0)," ")</f>
        <v xml:space="preserve"> </v>
      </c>
      <c r="I34" s="11" t="str">
        <f>IFERROR(VLOOKUP(INFO!B34,Planilha4!$A$1:$I$110,8,0)," ")</f>
        <v xml:space="preserve"> </v>
      </c>
      <c r="J34" s="11" t="str">
        <f>IFERROR(VLOOKUP(INFO!B34,Planilha4!$A$1:$I$110,9,0),"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IFERROR(VLOOKUP(INFO!B35,Planilha4!$A$1:$I$110,2,0)," ")</f>
        <v xml:space="preserve"> </v>
      </c>
      <c r="D35" s="10" t="str">
        <f>IFERROR(VLOOKUP(INFO!B35,Planilha4!$A$1:$I$110,3,0)," ")</f>
        <v xml:space="preserve"> </v>
      </c>
      <c r="E35" s="11" t="str">
        <f>IFERROR(VLOOKUP(INFO!B35,Planilha4!$A$1:$I$110,4,0)," ")</f>
        <v xml:space="preserve"> </v>
      </c>
      <c r="F35" s="11" t="str">
        <f>IFERROR(VLOOKUP(INFO!B35,Planilha4!$A$1:$I$110,5,0)," ")</f>
        <v xml:space="preserve"> </v>
      </c>
      <c r="G35" s="11" t="str">
        <f>IFERROR(VLOOKUP(INFO!B35,Planilha4!$A$1:$I$110,6,0)," ")</f>
        <v xml:space="preserve"> </v>
      </c>
      <c r="H35" s="11" t="str">
        <f>IFERROR(VLOOKUP(INFO!B35,Planilha4!$A$1:$I$110,7,0)," ")</f>
        <v xml:space="preserve"> </v>
      </c>
      <c r="I35" s="11" t="str">
        <f>IFERROR(VLOOKUP(INFO!B35,Planilha4!$A$1:$I$110,8,0)," ")</f>
        <v xml:space="preserve"> </v>
      </c>
      <c r="J35" s="11" t="str">
        <f>IFERROR(VLOOKUP(INFO!B35,Planilha4!$A$1:$I$110,9,0),"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IFERROR(VLOOKUP(INFO!B36,Planilha4!$A$1:$I$110,2,0)," ")</f>
        <v xml:space="preserve"> </v>
      </c>
      <c r="D36" s="10" t="str">
        <f>IFERROR(VLOOKUP(INFO!B36,Planilha4!$A$1:$I$110,3,0)," ")</f>
        <v xml:space="preserve"> </v>
      </c>
      <c r="E36" s="11" t="str">
        <f>IFERROR(VLOOKUP(INFO!B36,Planilha4!$A$1:$I$110,4,0)," ")</f>
        <v xml:space="preserve"> </v>
      </c>
      <c r="F36" s="11" t="str">
        <f>IFERROR(VLOOKUP(INFO!B36,Planilha4!$A$1:$I$110,5,0)," ")</f>
        <v xml:space="preserve"> </v>
      </c>
      <c r="G36" s="11" t="str">
        <f>IFERROR(VLOOKUP(INFO!B36,Planilha4!$A$1:$I$110,6,0)," ")</f>
        <v xml:space="preserve"> </v>
      </c>
      <c r="H36" s="11" t="str">
        <f>IFERROR(VLOOKUP(INFO!B36,Planilha4!$A$1:$I$110,7,0)," ")</f>
        <v xml:space="preserve"> </v>
      </c>
      <c r="I36" s="11" t="str">
        <f>IFERROR(VLOOKUP(INFO!B36,Planilha4!$A$1:$I$110,8,0)," ")</f>
        <v xml:space="preserve"> </v>
      </c>
      <c r="J36" s="11" t="str">
        <f>IFERROR(VLOOKUP(INFO!B36,Planilha4!$A$1:$I$110,9,0),"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IFERROR(VLOOKUP(INFO!B37,Planilha4!$A$1:$I$110,2,0)," ")</f>
        <v xml:space="preserve"> </v>
      </c>
      <c r="D37" s="10" t="str">
        <f>IFERROR(VLOOKUP(INFO!B37,Planilha4!$A$1:$I$110,3,0)," ")</f>
        <v xml:space="preserve"> </v>
      </c>
      <c r="E37" s="11" t="str">
        <f>IFERROR(VLOOKUP(INFO!B37,Planilha4!$A$1:$I$110,4,0)," ")</f>
        <v xml:space="preserve"> </v>
      </c>
      <c r="F37" s="11" t="str">
        <f>IFERROR(VLOOKUP(INFO!B37,Planilha4!$A$1:$I$110,5,0)," ")</f>
        <v xml:space="preserve"> </v>
      </c>
      <c r="G37" s="11" t="str">
        <f>IFERROR(VLOOKUP(INFO!B37,Planilha4!$A$1:$I$110,6,0)," ")</f>
        <v xml:space="preserve"> </v>
      </c>
      <c r="H37" s="11" t="str">
        <f>IFERROR(VLOOKUP(INFO!B37,Planilha4!$A$1:$I$110,7,0)," ")</f>
        <v xml:space="preserve"> </v>
      </c>
      <c r="I37" s="11" t="str">
        <f>IFERROR(VLOOKUP(INFO!B37,Planilha4!$A$1:$I$110,8,0)," ")</f>
        <v xml:space="preserve"> </v>
      </c>
      <c r="J37" s="11" t="str">
        <f>IFERROR(VLOOKUP(INFO!B37,Planilha4!$A$1:$I$110,9,0),"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IFERROR(VLOOKUP(INFO!B38,Planilha4!$A$1:$I$110,2,0)," ")</f>
        <v xml:space="preserve"> </v>
      </c>
      <c r="D38" s="10" t="str">
        <f>IFERROR(VLOOKUP(INFO!B38,Planilha4!$A$1:$I$110,3,0)," ")</f>
        <v xml:space="preserve"> </v>
      </c>
      <c r="E38" s="11" t="str">
        <f>IFERROR(VLOOKUP(INFO!B38,Planilha4!$A$1:$I$110,4,0)," ")</f>
        <v xml:space="preserve"> </v>
      </c>
      <c r="F38" s="11" t="str">
        <f>IFERROR(VLOOKUP(INFO!B38,Planilha4!$A$1:$I$110,5,0)," ")</f>
        <v xml:space="preserve"> </v>
      </c>
      <c r="G38" s="11" t="str">
        <f>IFERROR(VLOOKUP(INFO!B38,Planilha4!$A$1:$I$110,6,0)," ")</f>
        <v xml:space="preserve"> </v>
      </c>
      <c r="H38" s="11" t="str">
        <f>IFERROR(VLOOKUP(INFO!B38,Planilha4!$A$1:$I$110,7,0)," ")</f>
        <v xml:space="preserve"> </v>
      </c>
      <c r="I38" s="11" t="str">
        <f>IFERROR(VLOOKUP(INFO!B38,Planilha4!$A$1:$I$110,8,0)," ")</f>
        <v xml:space="preserve"> </v>
      </c>
      <c r="J38" s="11" t="str">
        <f>IFERROR(VLOOKUP(INFO!B38,Planilha4!$A$1:$I$110,9,0)," ")</f>
        <v xml:space="preserve"> </v>
      </c>
    </row>
    <row r="39" spans="2:36" ht="15.75" customHeight="1" x14ac:dyDescent="0.25">
      <c r="B39" s="12"/>
      <c r="C39" s="10" t="str">
        <f>IFERROR(VLOOKUP(INFO!B39,Planilha4!$A$1:$I$110,2,0)," ")</f>
        <v xml:space="preserve"> </v>
      </c>
      <c r="D39" s="10" t="str">
        <f>IFERROR(VLOOKUP(INFO!B39,Planilha4!$A$1:$I$110,3,0)," ")</f>
        <v xml:space="preserve"> </v>
      </c>
      <c r="E39" s="11" t="str">
        <f>IFERROR(VLOOKUP(INFO!B39,Planilha4!$A$1:$I$110,4,0)," ")</f>
        <v xml:space="preserve"> </v>
      </c>
      <c r="F39" s="11" t="str">
        <f>IFERROR(VLOOKUP(INFO!B39,Planilha4!$A$1:$I$110,5,0)," ")</f>
        <v xml:space="preserve"> </v>
      </c>
      <c r="G39" s="11" t="str">
        <f>IFERROR(VLOOKUP(INFO!B39,Planilha4!$A$1:$I$110,6,0)," ")</f>
        <v xml:space="preserve"> </v>
      </c>
      <c r="H39" s="11" t="str">
        <f>IFERROR(VLOOKUP(INFO!B39,Planilha4!$A$1:$I$110,7,0)," ")</f>
        <v xml:space="preserve"> </v>
      </c>
      <c r="I39" s="11" t="str">
        <f>IFERROR(VLOOKUP(INFO!B39,Planilha4!$A$1:$I$110,8,0)," ")</f>
        <v xml:space="preserve"> </v>
      </c>
      <c r="J39" s="11" t="str">
        <f>IFERROR(VLOOKUP(INFO!B39,Planilha4!$A$1:$I$110,9,0)," ")</f>
        <v xml:space="preserve"> </v>
      </c>
    </row>
    <row r="40" spans="2:36" ht="15.75" customHeight="1" x14ac:dyDescent="0.25">
      <c r="B40" s="13"/>
      <c r="C40" s="10" t="str">
        <f>IFERROR(VLOOKUP(INFO!B40,Planilha4!$A$1:$I$110,2,0)," ")</f>
        <v xml:space="preserve"> </v>
      </c>
      <c r="D40" s="10" t="str">
        <f>IFERROR(VLOOKUP(INFO!B40,Planilha4!$A$1:$I$110,3,0)," ")</f>
        <v xml:space="preserve"> </v>
      </c>
      <c r="E40" s="11" t="str">
        <f>IFERROR(VLOOKUP(INFO!B40,Planilha4!$A$1:$I$110,4,0)," ")</f>
        <v xml:space="preserve"> </v>
      </c>
      <c r="F40" s="11" t="str">
        <f>IFERROR(VLOOKUP(INFO!B40,Planilha4!$A$1:$I$110,5,0)," ")</f>
        <v xml:space="preserve"> </v>
      </c>
      <c r="G40" s="11" t="str">
        <f>IFERROR(VLOOKUP(INFO!B40,Planilha4!$A$1:$I$110,6,0)," ")</f>
        <v xml:space="preserve"> </v>
      </c>
      <c r="H40" s="11" t="str">
        <f>IFERROR(VLOOKUP(INFO!B40,Planilha4!$A$1:$I$110,7,0)," ")</f>
        <v xml:space="preserve"> </v>
      </c>
      <c r="I40" s="11" t="str">
        <f>IFERROR(VLOOKUP(INFO!B40,Planilha4!$A$1:$I$110,8,0)," ")</f>
        <v xml:space="preserve"> </v>
      </c>
      <c r="J40" s="11" t="str">
        <f>IFERROR(VLOOKUP(INFO!B40,Planilha4!$A$1:$I$110,9,0)," ")</f>
        <v xml:space="preserve"> </v>
      </c>
    </row>
    <row r="41" spans="2:36" ht="15.75" customHeight="1" x14ac:dyDescent="0.25">
      <c r="B41" s="13"/>
      <c r="C41" s="10" t="str">
        <f>IFERROR(VLOOKUP(INFO!B41,Planilha4!$A$1:$I$110,2,0)," ")</f>
        <v xml:space="preserve"> </v>
      </c>
      <c r="D41" s="10" t="str">
        <f>IFERROR(VLOOKUP(INFO!B41,Planilha4!$A$1:$I$110,3,0)," ")</f>
        <v xml:space="preserve"> </v>
      </c>
      <c r="E41" s="11" t="str">
        <f>IFERROR(VLOOKUP(INFO!B41,Planilha4!$A$1:$I$110,4,0)," ")</f>
        <v xml:space="preserve"> </v>
      </c>
      <c r="F41" s="11" t="str">
        <f>IFERROR(VLOOKUP(INFO!B41,Planilha4!$A$1:$I$110,5,0)," ")</f>
        <v xml:space="preserve"> </v>
      </c>
      <c r="G41" s="11" t="str">
        <f>IFERROR(VLOOKUP(INFO!B41,Planilha4!$A$1:$I$110,6,0)," ")</f>
        <v xml:space="preserve"> </v>
      </c>
      <c r="H41" s="11" t="str">
        <f>IFERROR(VLOOKUP(INFO!B41,Planilha4!$A$1:$I$110,7,0)," ")</f>
        <v xml:space="preserve"> </v>
      </c>
      <c r="I41" s="11" t="str">
        <f>IFERROR(VLOOKUP(INFO!B41,Planilha4!$A$1:$I$110,8,0)," ")</f>
        <v xml:space="preserve"> </v>
      </c>
      <c r="J41" s="11" t="str">
        <f>IFERROR(VLOOKUP(INFO!B41,Planilha4!$A$1:$I$110,9,0)," ")</f>
        <v xml:space="preserve"> </v>
      </c>
    </row>
    <row r="42" spans="2:36" ht="15.75" customHeight="1" x14ac:dyDescent="0.25">
      <c r="B42" s="13"/>
      <c r="C42" s="10" t="str">
        <f>IFERROR(VLOOKUP(INFO!B42,Planilha4!$A$1:$I$110,2,0)," ")</f>
        <v xml:space="preserve"> </v>
      </c>
      <c r="D42" s="10" t="str">
        <f>IFERROR(VLOOKUP(INFO!B42,Planilha4!$A$1:$I$110,3,0)," ")</f>
        <v xml:space="preserve"> </v>
      </c>
      <c r="E42" s="11" t="str">
        <f>IFERROR(VLOOKUP(INFO!B42,Planilha4!$A$1:$I$110,4,0)," ")</f>
        <v xml:space="preserve"> </v>
      </c>
      <c r="F42" s="11" t="str">
        <f>IFERROR(VLOOKUP(INFO!B42,Planilha4!$A$1:$I$110,5,0)," ")</f>
        <v xml:space="preserve"> </v>
      </c>
      <c r="G42" s="11" t="str">
        <f>IFERROR(VLOOKUP(INFO!B42,Planilha4!$A$1:$I$110,6,0)," ")</f>
        <v xml:space="preserve"> </v>
      </c>
      <c r="H42" s="11" t="str">
        <f>IFERROR(VLOOKUP(INFO!B42,Planilha4!$A$1:$I$110,7,0)," ")</f>
        <v xml:space="preserve"> </v>
      </c>
      <c r="I42" s="11" t="str">
        <f>IFERROR(VLOOKUP(INFO!B42,Planilha4!$A$1:$I$110,8,0)," ")</f>
        <v xml:space="preserve"> </v>
      </c>
      <c r="J42" s="11" t="str">
        <f>IFERROR(VLOOKUP(INFO!B42,Planilha4!$A$1:$I$110,9,0)," ")</f>
        <v xml:space="preserve"> </v>
      </c>
    </row>
  </sheetData>
  <sheetProtection algorithmName="SHA-512" hashValue="k/7rJ+kKtqJ2urLjrMxCvEBRHBmPowR1by21MBA4Ttj+97VLqTxlT64L8V0uRQz++yjQDSmwBumiMKc5Z2rlSQ==" saltValue="C5BW4pvhX4jpi8f4LW16Y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110"/>
  <sheetViews>
    <sheetView workbookViewId="0">
      <selection activeCell="B37" sqref="B37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2" style="27" bestFit="1" customWidth="1"/>
    <col min="6" max="6" width="12.7109375" style="27" bestFit="1" customWidth="1"/>
    <col min="7" max="7" width="12.85546875" style="27" bestFit="1" customWidth="1"/>
    <col min="8" max="8" width="11.7109375" style="27" bestFit="1" customWidth="1"/>
    <col min="9" max="9" width="12.7109375" style="27" bestFit="1" customWidth="1"/>
  </cols>
  <sheetData>
    <row r="1" spans="1:9" x14ac:dyDescent="0.25">
      <c r="A1" t="s">
        <v>1</v>
      </c>
      <c r="B1" t="s">
        <v>37</v>
      </c>
      <c r="C1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11</v>
      </c>
    </row>
    <row r="2" spans="1:9" x14ac:dyDescent="0.25">
      <c r="A2" t="s">
        <v>109</v>
      </c>
      <c r="B2" t="s">
        <v>110</v>
      </c>
      <c r="C2" t="s">
        <v>40</v>
      </c>
      <c r="D2" s="27">
        <v>115</v>
      </c>
      <c r="E2" s="27">
        <v>185</v>
      </c>
      <c r="F2" s="27">
        <v>1420</v>
      </c>
      <c r="G2" s="27">
        <v>600</v>
      </c>
      <c r="H2" s="27">
        <v>150</v>
      </c>
      <c r="I2" s="27">
        <v>2470</v>
      </c>
    </row>
    <row r="3" spans="1:9" x14ac:dyDescent="0.25">
      <c r="A3" t="s">
        <v>111</v>
      </c>
      <c r="B3" t="s">
        <v>112</v>
      </c>
      <c r="C3" t="s">
        <v>40</v>
      </c>
      <c r="D3" s="27">
        <v>115</v>
      </c>
      <c r="E3" s="27">
        <v>185</v>
      </c>
      <c r="F3" s="27">
        <v>1420</v>
      </c>
      <c r="G3" s="27">
        <v>600</v>
      </c>
      <c r="H3" s="27">
        <v>150</v>
      </c>
      <c r="I3" s="27">
        <v>2470</v>
      </c>
    </row>
    <row r="4" spans="1:9" x14ac:dyDescent="0.25">
      <c r="A4" t="s">
        <v>113</v>
      </c>
      <c r="B4" t="s">
        <v>114</v>
      </c>
      <c r="C4" t="s">
        <v>40</v>
      </c>
      <c r="D4" s="27">
        <v>115</v>
      </c>
      <c r="E4" s="27">
        <v>185</v>
      </c>
      <c r="F4" s="27">
        <v>1420</v>
      </c>
      <c r="G4" s="27">
        <v>600</v>
      </c>
      <c r="H4" s="27">
        <v>150</v>
      </c>
      <c r="I4" s="27">
        <v>2470</v>
      </c>
    </row>
    <row r="5" spans="1:9" x14ac:dyDescent="0.25">
      <c r="A5" t="s">
        <v>115</v>
      </c>
      <c r="B5" t="s">
        <v>116</v>
      </c>
      <c r="C5" t="s">
        <v>40</v>
      </c>
      <c r="D5" s="27">
        <v>115</v>
      </c>
      <c r="E5" s="27">
        <v>185</v>
      </c>
      <c r="F5" s="27">
        <v>1420</v>
      </c>
      <c r="G5" s="27">
        <v>600</v>
      </c>
      <c r="H5" s="27">
        <v>150</v>
      </c>
      <c r="I5" s="27">
        <v>2470</v>
      </c>
    </row>
    <row r="6" spans="1:9" x14ac:dyDescent="0.25">
      <c r="A6" t="s">
        <v>117</v>
      </c>
      <c r="B6" t="s">
        <v>118</v>
      </c>
      <c r="C6" t="s">
        <v>40</v>
      </c>
      <c r="D6" s="27">
        <v>115</v>
      </c>
      <c r="E6" s="27">
        <v>185</v>
      </c>
      <c r="F6" s="27">
        <v>2130</v>
      </c>
      <c r="G6" s="27">
        <v>600</v>
      </c>
      <c r="H6" s="27">
        <v>150</v>
      </c>
      <c r="I6" s="27">
        <v>3180</v>
      </c>
    </row>
    <row r="7" spans="1:9" x14ac:dyDescent="0.25">
      <c r="A7" t="s">
        <v>119</v>
      </c>
      <c r="B7" t="s">
        <v>120</v>
      </c>
      <c r="C7" t="s">
        <v>40</v>
      </c>
      <c r="D7" s="27">
        <v>115</v>
      </c>
      <c r="E7" s="27">
        <v>185</v>
      </c>
      <c r="F7" s="27">
        <v>2130</v>
      </c>
      <c r="G7" s="27">
        <v>600</v>
      </c>
      <c r="H7" s="27">
        <v>150</v>
      </c>
      <c r="I7" s="27">
        <v>3180</v>
      </c>
    </row>
    <row r="8" spans="1:9" x14ac:dyDescent="0.25">
      <c r="A8" t="s">
        <v>121</v>
      </c>
      <c r="B8" t="s">
        <v>122</v>
      </c>
      <c r="C8" t="s">
        <v>40</v>
      </c>
      <c r="D8" s="27">
        <v>115</v>
      </c>
      <c r="E8" s="27">
        <v>185</v>
      </c>
      <c r="F8" s="27">
        <v>2130</v>
      </c>
      <c r="G8" s="27">
        <v>600</v>
      </c>
      <c r="H8" s="27">
        <v>150</v>
      </c>
      <c r="I8" s="27">
        <v>3180</v>
      </c>
    </row>
    <row r="9" spans="1:9" x14ac:dyDescent="0.25">
      <c r="A9" t="s">
        <v>123</v>
      </c>
      <c r="B9" t="s">
        <v>124</v>
      </c>
      <c r="C9" t="s">
        <v>40</v>
      </c>
      <c r="D9" s="27">
        <v>115</v>
      </c>
      <c r="E9" s="27">
        <v>185</v>
      </c>
      <c r="F9" s="27">
        <v>1420</v>
      </c>
      <c r="G9" s="27">
        <v>600</v>
      </c>
      <c r="H9" s="27">
        <v>150</v>
      </c>
      <c r="I9" s="27">
        <v>2470</v>
      </c>
    </row>
    <row r="10" spans="1:9" x14ac:dyDescent="0.25">
      <c r="A10" t="s">
        <v>125</v>
      </c>
      <c r="B10" t="s">
        <v>126</v>
      </c>
      <c r="C10" t="s">
        <v>40</v>
      </c>
      <c r="D10" s="27">
        <v>115</v>
      </c>
      <c r="E10" s="27">
        <v>185</v>
      </c>
      <c r="F10" s="27">
        <v>1420</v>
      </c>
      <c r="G10" s="27">
        <v>600</v>
      </c>
      <c r="H10" s="27">
        <v>150</v>
      </c>
      <c r="I10" s="27">
        <v>2470</v>
      </c>
    </row>
    <row r="11" spans="1:9" x14ac:dyDescent="0.25">
      <c r="A11" t="s">
        <v>38</v>
      </c>
      <c r="B11" t="s">
        <v>39</v>
      </c>
      <c r="C11" t="s">
        <v>40</v>
      </c>
      <c r="D11" s="27">
        <v>115</v>
      </c>
      <c r="E11" s="27">
        <v>185</v>
      </c>
      <c r="F11" s="27">
        <v>1420</v>
      </c>
      <c r="G11" s="27">
        <v>600</v>
      </c>
      <c r="H11" s="27">
        <v>150</v>
      </c>
      <c r="I11" s="27">
        <v>2470</v>
      </c>
    </row>
    <row r="12" spans="1:9" x14ac:dyDescent="0.25">
      <c r="A12" t="s">
        <v>48</v>
      </c>
      <c r="B12" t="s">
        <v>49</v>
      </c>
      <c r="C12" t="s">
        <v>40</v>
      </c>
      <c r="D12" s="27">
        <v>115</v>
      </c>
      <c r="E12" s="27">
        <v>185</v>
      </c>
      <c r="F12" s="27">
        <v>1420</v>
      </c>
      <c r="G12" s="27">
        <v>600</v>
      </c>
      <c r="H12" s="27">
        <v>150</v>
      </c>
      <c r="I12" s="27">
        <v>2470</v>
      </c>
    </row>
    <row r="13" spans="1:9" x14ac:dyDescent="0.25">
      <c r="A13" t="s">
        <v>127</v>
      </c>
      <c r="B13" t="s">
        <v>128</v>
      </c>
      <c r="C13" t="s">
        <v>40</v>
      </c>
      <c r="D13" s="27">
        <v>115</v>
      </c>
      <c r="E13" s="27">
        <v>185</v>
      </c>
      <c r="F13" s="27">
        <v>2130</v>
      </c>
      <c r="G13" s="27">
        <v>600</v>
      </c>
      <c r="H13" s="27">
        <v>150</v>
      </c>
      <c r="I13" s="27">
        <v>3180</v>
      </c>
    </row>
    <row r="14" spans="1:9" x14ac:dyDescent="0.25">
      <c r="A14" t="s">
        <v>129</v>
      </c>
      <c r="B14" t="s">
        <v>130</v>
      </c>
      <c r="C14" t="s">
        <v>40</v>
      </c>
      <c r="D14" s="27">
        <v>115</v>
      </c>
      <c r="E14" s="27">
        <v>185</v>
      </c>
      <c r="F14" s="27">
        <v>1420</v>
      </c>
      <c r="G14" s="27">
        <v>600</v>
      </c>
      <c r="H14" s="27">
        <v>150</v>
      </c>
      <c r="I14" s="27">
        <v>2470</v>
      </c>
    </row>
    <row r="15" spans="1:9" x14ac:dyDescent="0.25">
      <c r="A15" t="s">
        <v>131</v>
      </c>
      <c r="B15" t="s">
        <v>132</v>
      </c>
      <c r="C15" t="s">
        <v>40</v>
      </c>
      <c r="D15" s="27">
        <v>115</v>
      </c>
      <c r="E15" s="27">
        <v>185</v>
      </c>
      <c r="F15" s="27">
        <v>1420</v>
      </c>
      <c r="G15" s="27">
        <v>600</v>
      </c>
      <c r="H15" s="27">
        <v>150</v>
      </c>
      <c r="I15" s="27">
        <v>2470</v>
      </c>
    </row>
    <row r="16" spans="1:9" x14ac:dyDescent="0.25">
      <c r="A16" t="s">
        <v>133</v>
      </c>
      <c r="B16" t="s">
        <v>134</v>
      </c>
      <c r="C16" t="s">
        <v>40</v>
      </c>
      <c r="D16" s="27">
        <v>115</v>
      </c>
      <c r="E16" s="27">
        <v>185</v>
      </c>
      <c r="F16" s="27">
        <v>1420</v>
      </c>
      <c r="G16" s="27">
        <v>600</v>
      </c>
      <c r="H16" s="27">
        <v>150</v>
      </c>
      <c r="I16" s="27">
        <v>2470</v>
      </c>
    </row>
    <row r="17" spans="1:9" x14ac:dyDescent="0.25">
      <c r="A17" t="s">
        <v>135</v>
      </c>
      <c r="B17" t="s">
        <v>136</v>
      </c>
      <c r="C17" t="s">
        <v>40</v>
      </c>
      <c r="D17" s="27">
        <v>115</v>
      </c>
      <c r="E17" s="27">
        <v>185</v>
      </c>
      <c r="F17" s="27">
        <v>1420</v>
      </c>
      <c r="G17" s="27">
        <v>600</v>
      </c>
      <c r="H17" s="27">
        <v>150</v>
      </c>
      <c r="I17" s="27">
        <v>2470</v>
      </c>
    </row>
    <row r="18" spans="1:9" x14ac:dyDescent="0.25">
      <c r="A18" t="s">
        <v>137</v>
      </c>
      <c r="B18" t="s">
        <v>138</v>
      </c>
      <c r="C18" t="s">
        <v>40</v>
      </c>
      <c r="D18" s="27">
        <v>115</v>
      </c>
      <c r="E18" s="27">
        <v>185</v>
      </c>
      <c r="F18" s="27">
        <v>1420</v>
      </c>
      <c r="G18" s="27">
        <v>600</v>
      </c>
      <c r="H18" s="27">
        <v>150</v>
      </c>
      <c r="I18" s="27">
        <v>2470</v>
      </c>
    </row>
    <row r="19" spans="1:9" x14ac:dyDescent="0.25">
      <c r="A19" t="s">
        <v>60</v>
      </c>
      <c r="B19" t="s">
        <v>61</v>
      </c>
      <c r="C19" t="s">
        <v>40</v>
      </c>
      <c r="D19" s="27">
        <v>115</v>
      </c>
      <c r="E19" s="27">
        <v>185</v>
      </c>
      <c r="F19" s="27">
        <v>1420</v>
      </c>
      <c r="G19" s="27">
        <v>600</v>
      </c>
      <c r="H19" s="27">
        <v>150</v>
      </c>
      <c r="I19" s="27">
        <v>2470</v>
      </c>
    </row>
    <row r="20" spans="1:9" x14ac:dyDescent="0.25">
      <c r="A20" t="s">
        <v>139</v>
      </c>
      <c r="B20" t="s">
        <v>140</v>
      </c>
      <c r="C20" t="s">
        <v>40</v>
      </c>
      <c r="D20" s="27">
        <v>115</v>
      </c>
      <c r="E20" s="27">
        <v>185</v>
      </c>
      <c r="F20" s="27">
        <v>1420</v>
      </c>
      <c r="G20" s="27">
        <v>600</v>
      </c>
      <c r="H20" s="27">
        <v>150</v>
      </c>
      <c r="I20" s="27">
        <v>2470</v>
      </c>
    </row>
    <row r="21" spans="1:9" x14ac:dyDescent="0.25">
      <c r="A21" t="s">
        <v>141</v>
      </c>
      <c r="B21" t="s">
        <v>142</v>
      </c>
      <c r="C21" t="s">
        <v>40</v>
      </c>
      <c r="D21" s="27">
        <v>115</v>
      </c>
      <c r="E21" s="27">
        <v>185</v>
      </c>
      <c r="F21" s="27">
        <v>1420</v>
      </c>
      <c r="G21" s="27">
        <v>600</v>
      </c>
      <c r="H21" s="27">
        <v>150</v>
      </c>
      <c r="I21" s="27">
        <v>2470</v>
      </c>
    </row>
    <row r="22" spans="1:9" x14ac:dyDescent="0.25">
      <c r="A22" t="s">
        <v>143</v>
      </c>
      <c r="B22" t="s">
        <v>144</v>
      </c>
      <c r="C22" t="s">
        <v>40</v>
      </c>
      <c r="D22" s="27">
        <v>115</v>
      </c>
      <c r="E22" s="27">
        <v>185</v>
      </c>
      <c r="F22" s="27">
        <v>1420</v>
      </c>
      <c r="G22" s="27">
        <v>600</v>
      </c>
      <c r="H22" s="27">
        <v>150</v>
      </c>
      <c r="I22" s="27">
        <v>2470</v>
      </c>
    </row>
    <row r="23" spans="1:9" x14ac:dyDescent="0.25">
      <c r="A23" t="s">
        <v>145</v>
      </c>
      <c r="B23" t="s">
        <v>146</v>
      </c>
      <c r="C23" t="s">
        <v>40</v>
      </c>
      <c r="D23" s="27">
        <v>115</v>
      </c>
      <c r="E23" s="27">
        <v>185</v>
      </c>
      <c r="F23" s="27">
        <v>1420</v>
      </c>
      <c r="G23" s="27">
        <v>600</v>
      </c>
      <c r="H23" s="27">
        <v>150</v>
      </c>
      <c r="I23" s="27">
        <v>2470</v>
      </c>
    </row>
    <row r="24" spans="1:9" x14ac:dyDescent="0.25">
      <c r="A24" t="s">
        <v>147</v>
      </c>
      <c r="B24" t="s">
        <v>148</v>
      </c>
      <c r="C24" t="s">
        <v>40</v>
      </c>
      <c r="D24" s="27">
        <v>115</v>
      </c>
      <c r="E24" s="27">
        <v>185</v>
      </c>
      <c r="F24" s="27">
        <v>1420</v>
      </c>
      <c r="G24" s="27">
        <v>600</v>
      </c>
      <c r="H24" s="27">
        <v>150</v>
      </c>
      <c r="I24" s="27">
        <v>2470</v>
      </c>
    </row>
    <row r="25" spans="1:9" x14ac:dyDescent="0.25">
      <c r="A25" t="s">
        <v>149</v>
      </c>
      <c r="B25" t="s">
        <v>150</v>
      </c>
      <c r="C25" t="s">
        <v>40</v>
      </c>
      <c r="D25" s="27">
        <v>115</v>
      </c>
      <c r="E25" s="27">
        <v>185</v>
      </c>
      <c r="F25" s="27">
        <v>1420</v>
      </c>
      <c r="G25" s="27">
        <v>600</v>
      </c>
      <c r="H25" s="27">
        <v>150</v>
      </c>
      <c r="I25" s="27">
        <v>2470</v>
      </c>
    </row>
    <row r="26" spans="1:9" x14ac:dyDescent="0.25">
      <c r="A26" t="s">
        <v>151</v>
      </c>
      <c r="B26" t="s">
        <v>152</v>
      </c>
      <c r="C26" t="s">
        <v>40</v>
      </c>
      <c r="D26" s="27">
        <v>115</v>
      </c>
      <c r="E26" s="27">
        <v>185</v>
      </c>
      <c r="F26" s="27">
        <v>1420</v>
      </c>
      <c r="G26" s="27">
        <v>600</v>
      </c>
      <c r="H26" s="27">
        <v>150</v>
      </c>
      <c r="I26" s="27">
        <v>2470</v>
      </c>
    </row>
    <row r="27" spans="1:9" x14ac:dyDescent="0.25">
      <c r="A27" t="s">
        <v>153</v>
      </c>
      <c r="B27" t="s">
        <v>154</v>
      </c>
      <c r="C27" t="s">
        <v>40</v>
      </c>
      <c r="D27" s="27">
        <v>115</v>
      </c>
      <c r="E27" s="27">
        <v>185</v>
      </c>
      <c r="F27" s="27">
        <v>1420</v>
      </c>
      <c r="G27" s="27">
        <v>600</v>
      </c>
      <c r="H27" s="27">
        <v>150</v>
      </c>
      <c r="I27" s="27">
        <v>2470</v>
      </c>
    </row>
    <row r="28" spans="1:9" x14ac:dyDescent="0.25">
      <c r="A28" t="s">
        <v>155</v>
      </c>
      <c r="B28" t="s">
        <v>156</v>
      </c>
      <c r="C28" t="s">
        <v>40</v>
      </c>
      <c r="D28" s="27">
        <v>115</v>
      </c>
      <c r="E28" s="27">
        <v>185</v>
      </c>
      <c r="F28" s="27">
        <v>1420</v>
      </c>
      <c r="G28" s="27">
        <v>600</v>
      </c>
      <c r="H28" s="27">
        <v>150</v>
      </c>
      <c r="I28" s="27">
        <v>2470</v>
      </c>
    </row>
    <row r="29" spans="1:9" x14ac:dyDescent="0.25">
      <c r="A29" t="s">
        <v>157</v>
      </c>
      <c r="B29" t="s">
        <v>158</v>
      </c>
      <c r="C29" t="s">
        <v>40</v>
      </c>
      <c r="D29" s="27">
        <v>115</v>
      </c>
      <c r="E29" s="27">
        <v>185</v>
      </c>
      <c r="F29" s="27">
        <v>1420</v>
      </c>
      <c r="G29" s="27">
        <v>600</v>
      </c>
      <c r="H29" s="27">
        <v>150</v>
      </c>
      <c r="I29" s="27">
        <v>2470</v>
      </c>
    </row>
    <row r="30" spans="1:9" x14ac:dyDescent="0.25">
      <c r="A30" t="s">
        <v>159</v>
      </c>
      <c r="B30" t="s">
        <v>160</v>
      </c>
      <c r="C30" t="s">
        <v>40</v>
      </c>
      <c r="D30" s="27">
        <v>115</v>
      </c>
      <c r="E30" s="27">
        <v>185</v>
      </c>
      <c r="F30" s="27">
        <v>1420</v>
      </c>
      <c r="G30" s="27">
        <v>600</v>
      </c>
      <c r="H30" s="27">
        <v>150</v>
      </c>
      <c r="I30" s="27">
        <v>2470</v>
      </c>
    </row>
    <row r="31" spans="1:9" x14ac:dyDescent="0.25">
      <c r="A31" t="s">
        <v>161</v>
      </c>
      <c r="B31" t="s">
        <v>162</v>
      </c>
      <c r="C31" t="s">
        <v>40</v>
      </c>
      <c r="D31" s="27">
        <v>115</v>
      </c>
      <c r="E31" s="27">
        <v>185</v>
      </c>
      <c r="F31" s="27">
        <v>1420</v>
      </c>
      <c r="G31" s="27">
        <v>600</v>
      </c>
      <c r="H31" s="27">
        <v>150</v>
      </c>
      <c r="I31" s="27">
        <v>2470</v>
      </c>
    </row>
    <row r="32" spans="1:9" x14ac:dyDescent="0.25">
      <c r="A32" t="s">
        <v>163</v>
      </c>
      <c r="B32" t="s">
        <v>164</v>
      </c>
      <c r="C32" t="s">
        <v>40</v>
      </c>
      <c r="D32" s="27">
        <v>115</v>
      </c>
      <c r="E32" s="27">
        <v>185</v>
      </c>
      <c r="F32" s="27">
        <v>1420</v>
      </c>
      <c r="G32" s="27">
        <v>600</v>
      </c>
      <c r="H32" s="27">
        <v>150</v>
      </c>
      <c r="I32" s="27">
        <v>2470</v>
      </c>
    </row>
    <row r="33" spans="1:9" x14ac:dyDescent="0.25">
      <c r="A33" t="s">
        <v>165</v>
      </c>
      <c r="B33" t="s">
        <v>166</v>
      </c>
      <c r="C33" t="s">
        <v>40</v>
      </c>
      <c r="D33" s="27">
        <v>115</v>
      </c>
      <c r="E33" s="27">
        <v>185</v>
      </c>
      <c r="F33" s="27">
        <v>1420</v>
      </c>
      <c r="G33" s="27">
        <v>600</v>
      </c>
      <c r="H33" s="27">
        <v>150</v>
      </c>
      <c r="I33" s="27">
        <v>2470</v>
      </c>
    </row>
    <row r="34" spans="1:9" x14ac:dyDescent="0.25">
      <c r="A34" t="s">
        <v>167</v>
      </c>
      <c r="B34" t="s">
        <v>168</v>
      </c>
      <c r="C34" t="s">
        <v>40</v>
      </c>
      <c r="D34" s="27">
        <v>115</v>
      </c>
      <c r="E34" s="27">
        <v>185</v>
      </c>
      <c r="F34" s="27">
        <v>1420</v>
      </c>
      <c r="G34" s="27">
        <v>600</v>
      </c>
      <c r="H34" s="27">
        <v>150</v>
      </c>
      <c r="I34" s="27">
        <v>2470</v>
      </c>
    </row>
    <row r="35" spans="1:9" x14ac:dyDescent="0.25">
      <c r="A35" t="s">
        <v>169</v>
      </c>
      <c r="B35" t="s">
        <v>170</v>
      </c>
      <c r="C35" t="s">
        <v>40</v>
      </c>
      <c r="D35" s="27">
        <v>115</v>
      </c>
      <c r="E35" s="27">
        <v>185</v>
      </c>
      <c r="F35" s="27">
        <v>1420</v>
      </c>
      <c r="G35" s="27">
        <v>600</v>
      </c>
      <c r="H35" s="27">
        <v>150</v>
      </c>
      <c r="I35" s="27">
        <v>2470</v>
      </c>
    </row>
    <row r="36" spans="1:9" x14ac:dyDescent="0.25">
      <c r="A36" t="s">
        <v>171</v>
      </c>
      <c r="B36" t="s">
        <v>172</v>
      </c>
      <c r="C36" t="s">
        <v>40</v>
      </c>
      <c r="D36" s="27">
        <v>115</v>
      </c>
      <c r="E36" s="27">
        <v>185</v>
      </c>
      <c r="F36" s="27">
        <v>1420</v>
      </c>
      <c r="G36" s="27">
        <v>600</v>
      </c>
      <c r="H36" s="27">
        <v>150</v>
      </c>
      <c r="I36" s="27">
        <v>2470</v>
      </c>
    </row>
    <row r="37" spans="1:9" x14ac:dyDescent="0.25">
      <c r="A37" t="s">
        <v>173</v>
      </c>
      <c r="B37" t="s">
        <v>174</v>
      </c>
      <c r="C37" t="s">
        <v>40</v>
      </c>
      <c r="D37" s="27">
        <v>115</v>
      </c>
      <c r="E37" s="27">
        <v>185</v>
      </c>
      <c r="F37" s="27">
        <v>1420</v>
      </c>
      <c r="G37" s="27">
        <v>600</v>
      </c>
      <c r="H37" s="27">
        <v>150</v>
      </c>
      <c r="I37" s="27">
        <v>2470</v>
      </c>
    </row>
    <row r="38" spans="1:9" x14ac:dyDescent="0.25">
      <c r="A38" t="s">
        <v>175</v>
      </c>
      <c r="B38" t="s">
        <v>176</v>
      </c>
      <c r="C38" t="s">
        <v>40</v>
      </c>
      <c r="D38" s="27">
        <v>115</v>
      </c>
      <c r="E38" s="27">
        <v>185</v>
      </c>
      <c r="F38" s="27">
        <v>1420</v>
      </c>
      <c r="G38" s="27">
        <v>600</v>
      </c>
      <c r="H38" s="27">
        <v>150</v>
      </c>
      <c r="I38" s="27">
        <v>2470</v>
      </c>
    </row>
    <row r="39" spans="1:9" x14ac:dyDescent="0.25">
      <c r="A39" t="s">
        <v>177</v>
      </c>
      <c r="B39" t="s">
        <v>178</v>
      </c>
      <c r="C39" t="s">
        <v>40</v>
      </c>
      <c r="D39" s="27">
        <v>115</v>
      </c>
      <c r="E39" s="27">
        <v>185</v>
      </c>
      <c r="F39" s="27">
        <v>1420</v>
      </c>
      <c r="G39" s="27">
        <v>600</v>
      </c>
      <c r="H39" s="27">
        <v>150</v>
      </c>
      <c r="I39" s="27">
        <v>2470</v>
      </c>
    </row>
    <row r="40" spans="1:9" x14ac:dyDescent="0.25">
      <c r="A40" t="s">
        <v>179</v>
      </c>
      <c r="B40" t="s">
        <v>180</v>
      </c>
      <c r="C40" t="s">
        <v>40</v>
      </c>
      <c r="D40" s="27">
        <v>115</v>
      </c>
      <c r="E40" s="27">
        <v>185</v>
      </c>
      <c r="F40" s="27">
        <v>1420</v>
      </c>
      <c r="G40" s="27">
        <v>600</v>
      </c>
      <c r="H40" s="27">
        <v>150</v>
      </c>
      <c r="I40" s="27">
        <v>2470</v>
      </c>
    </row>
    <row r="41" spans="1:9" x14ac:dyDescent="0.25">
      <c r="A41" t="s">
        <v>181</v>
      </c>
      <c r="B41" t="s">
        <v>182</v>
      </c>
      <c r="C41" t="s">
        <v>40</v>
      </c>
      <c r="D41" s="27">
        <v>115</v>
      </c>
      <c r="E41" s="27">
        <v>185</v>
      </c>
      <c r="F41" s="27">
        <v>1420</v>
      </c>
      <c r="G41" s="27">
        <v>600</v>
      </c>
      <c r="H41" s="27">
        <v>150</v>
      </c>
      <c r="I41" s="27">
        <v>2470</v>
      </c>
    </row>
    <row r="42" spans="1:9" x14ac:dyDescent="0.25">
      <c r="A42" t="s">
        <v>183</v>
      </c>
      <c r="B42" t="s">
        <v>184</v>
      </c>
      <c r="C42" t="s">
        <v>40</v>
      </c>
      <c r="D42" s="27">
        <v>115</v>
      </c>
      <c r="E42" s="27">
        <v>185</v>
      </c>
      <c r="F42" s="27">
        <v>1420</v>
      </c>
      <c r="G42" s="27">
        <v>600</v>
      </c>
      <c r="H42" s="27">
        <v>150</v>
      </c>
      <c r="I42" s="27">
        <v>2470</v>
      </c>
    </row>
    <row r="43" spans="1:9" x14ac:dyDescent="0.25">
      <c r="A43" t="s">
        <v>185</v>
      </c>
      <c r="B43" t="s">
        <v>186</v>
      </c>
      <c r="C43" t="s">
        <v>40</v>
      </c>
      <c r="D43" s="27">
        <v>115</v>
      </c>
      <c r="E43" s="27">
        <v>185</v>
      </c>
      <c r="F43" s="27">
        <v>1420</v>
      </c>
      <c r="G43" s="27">
        <v>600</v>
      </c>
      <c r="H43" s="27">
        <v>150</v>
      </c>
      <c r="I43" s="27">
        <v>2470</v>
      </c>
    </row>
    <row r="44" spans="1:9" x14ac:dyDescent="0.25">
      <c r="A44" t="s">
        <v>187</v>
      </c>
      <c r="B44" t="s">
        <v>188</v>
      </c>
      <c r="C44" t="s">
        <v>40</v>
      </c>
      <c r="D44" s="27">
        <v>115</v>
      </c>
      <c r="E44" s="27">
        <v>185</v>
      </c>
      <c r="F44" s="27">
        <v>1420</v>
      </c>
      <c r="G44" s="27">
        <v>600</v>
      </c>
      <c r="H44" s="27">
        <v>150</v>
      </c>
      <c r="I44" s="27">
        <v>2470</v>
      </c>
    </row>
    <row r="45" spans="1:9" x14ac:dyDescent="0.25">
      <c r="A45" t="s">
        <v>189</v>
      </c>
      <c r="B45" t="s">
        <v>190</v>
      </c>
      <c r="C45" t="s">
        <v>40</v>
      </c>
      <c r="D45" s="27">
        <v>115</v>
      </c>
      <c r="E45" s="27">
        <v>185</v>
      </c>
      <c r="F45" s="27">
        <v>1420</v>
      </c>
      <c r="G45" s="27">
        <v>600</v>
      </c>
      <c r="H45" s="27">
        <v>150</v>
      </c>
      <c r="I45" s="27">
        <v>2470</v>
      </c>
    </row>
    <row r="46" spans="1:9" x14ac:dyDescent="0.25">
      <c r="A46" t="s">
        <v>191</v>
      </c>
      <c r="B46" t="s">
        <v>192</v>
      </c>
      <c r="C46" t="s">
        <v>40</v>
      </c>
      <c r="D46" s="27">
        <v>115</v>
      </c>
      <c r="E46" s="27">
        <v>185</v>
      </c>
      <c r="F46" s="27">
        <v>1420</v>
      </c>
      <c r="G46" s="27">
        <v>600</v>
      </c>
      <c r="H46" s="27">
        <v>150</v>
      </c>
      <c r="I46" s="27">
        <v>2470</v>
      </c>
    </row>
    <row r="47" spans="1:9" x14ac:dyDescent="0.25">
      <c r="A47" t="s">
        <v>193</v>
      </c>
      <c r="B47" t="s">
        <v>194</v>
      </c>
      <c r="C47" t="s">
        <v>40</v>
      </c>
      <c r="D47" s="27">
        <v>115</v>
      </c>
      <c r="E47" s="27">
        <v>185</v>
      </c>
      <c r="F47" s="27">
        <v>1420</v>
      </c>
      <c r="G47" s="27">
        <v>600</v>
      </c>
      <c r="H47" s="27">
        <v>150</v>
      </c>
      <c r="I47" s="27">
        <v>2470</v>
      </c>
    </row>
    <row r="48" spans="1:9" x14ac:dyDescent="0.25">
      <c r="A48" t="s">
        <v>195</v>
      </c>
      <c r="B48" t="s">
        <v>196</v>
      </c>
      <c r="C48" t="s">
        <v>40</v>
      </c>
      <c r="D48" s="27">
        <v>115</v>
      </c>
      <c r="E48" s="27">
        <v>185</v>
      </c>
      <c r="F48" s="27">
        <v>1420</v>
      </c>
      <c r="G48" s="27">
        <v>600</v>
      </c>
      <c r="H48" s="27">
        <v>150</v>
      </c>
      <c r="I48" s="27">
        <v>2470</v>
      </c>
    </row>
    <row r="49" spans="1:9" x14ac:dyDescent="0.25">
      <c r="A49" t="s">
        <v>197</v>
      </c>
      <c r="B49" t="s">
        <v>198</v>
      </c>
      <c r="C49" t="s">
        <v>40</v>
      </c>
      <c r="D49" s="27">
        <v>115</v>
      </c>
      <c r="E49" s="27">
        <v>185</v>
      </c>
      <c r="F49" s="27">
        <v>1420</v>
      </c>
      <c r="G49" s="27">
        <v>600</v>
      </c>
      <c r="H49" s="27">
        <v>150</v>
      </c>
      <c r="I49" s="27">
        <v>2470</v>
      </c>
    </row>
    <row r="50" spans="1:9" x14ac:dyDescent="0.25">
      <c r="A50" t="s">
        <v>199</v>
      </c>
      <c r="B50" t="s">
        <v>200</v>
      </c>
      <c r="C50" t="s">
        <v>40</v>
      </c>
      <c r="D50" s="27">
        <v>115</v>
      </c>
      <c r="E50" s="27">
        <v>185</v>
      </c>
      <c r="F50" s="27">
        <v>1420</v>
      </c>
      <c r="G50" s="27">
        <v>600</v>
      </c>
      <c r="H50" s="27">
        <v>150</v>
      </c>
      <c r="I50" s="27">
        <v>2470</v>
      </c>
    </row>
    <row r="51" spans="1:9" x14ac:dyDescent="0.25">
      <c r="A51" t="s">
        <v>201</v>
      </c>
      <c r="B51" t="s">
        <v>202</v>
      </c>
      <c r="C51" t="s">
        <v>40</v>
      </c>
      <c r="D51" s="27">
        <v>115</v>
      </c>
      <c r="E51" s="27">
        <v>185</v>
      </c>
      <c r="F51" s="27">
        <v>2130</v>
      </c>
      <c r="G51" s="27">
        <v>600</v>
      </c>
      <c r="H51" s="27">
        <v>150</v>
      </c>
      <c r="I51" s="27">
        <v>3180</v>
      </c>
    </row>
    <row r="52" spans="1:9" x14ac:dyDescent="0.25">
      <c r="A52" t="s">
        <v>203</v>
      </c>
      <c r="B52" t="s">
        <v>204</v>
      </c>
      <c r="C52" t="s">
        <v>40</v>
      </c>
      <c r="D52" s="27">
        <v>115</v>
      </c>
      <c r="E52" s="27">
        <v>185</v>
      </c>
      <c r="F52" s="27">
        <v>1420</v>
      </c>
      <c r="G52" s="27">
        <v>600</v>
      </c>
      <c r="H52" s="27">
        <v>150</v>
      </c>
      <c r="I52" s="27">
        <v>2470</v>
      </c>
    </row>
    <row r="53" spans="1:9" x14ac:dyDescent="0.25">
      <c r="A53" t="s">
        <v>205</v>
      </c>
      <c r="B53" t="s">
        <v>206</v>
      </c>
      <c r="C53" t="s">
        <v>40</v>
      </c>
      <c r="D53" s="27">
        <v>115</v>
      </c>
      <c r="E53" s="27">
        <v>185</v>
      </c>
      <c r="F53" s="27">
        <v>1420</v>
      </c>
      <c r="G53" s="27">
        <v>600</v>
      </c>
      <c r="H53" s="27">
        <v>150</v>
      </c>
      <c r="I53" s="27">
        <v>2470</v>
      </c>
    </row>
    <row r="54" spans="1:9" x14ac:dyDescent="0.25">
      <c r="A54" t="s">
        <v>207</v>
      </c>
      <c r="B54" t="s">
        <v>208</v>
      </c>
      <c r="C54" t="s">
        <v>40</v>
      </c>
      <c r="D54" s="27">
        <v>57.5</v>
      </c>
      <c r="E54" s="27">
        <v>92.5</v>
      </c>
      <c r="F54" s="27">
        <v>710</v>
      </c>
      <c r="G54" s="27">
        <v>600</v>
      </c>
      <c r="H54" s="27">
        <v>75</v>
      </c>
      <c r="I54" s="27">
        <v>1535</v>
      </c>
    </row>
    <row r="55" spans="1:9" x14ac:dyDescent="0.25">
      <c r="A55" t="s">
        <v>209</v>
      </c>
      <c r="B55" t="s">
        <v>210</v>
      </c>
      <c r="C55" t="s">
        <v>40</v>
      </c>
      <c r="D55" s="27">
        <v>172.5</v>
      </c>
      <c r="E55" s="27">
        <v>277.5</v>
      </c>
      <c r="F55" s="27">
        <v>2130</v>
      </c>
      <c r="G55" s="27">
        <v>600</v>
      </c>
      <c r="H55" s="27">
        <v>225</v>
      </c>
      <c r="I55" s="27">
        <v>3405</v>
      </c>
    </row>
    <row r="56" spans="1:9" x14ac:dyDescent="0.25">
      <c r="A56" t="s">
        <v>211</v>
      </c>
      <c r="B56" t="s">
        <v>212</v>
      </c>
      <c r="C56" t="s">
        <v>40</v>
      </c>
      <c r="D56" s="27">
        <v>115</v>
      </c>
      <c r="E56" s="27">
        <v>185</v>
      </c>
      <c r="F56" s="27">
        <v>1420</v>
      </c>
      <c r="G56" s="27">
        <v>600</v>
      </c>
      <c r="H56" s="27">
        <v>150</v>
      </c>
      <c r="I56" s="27">
        <v>2470</v>
      </c>
    </row>
    <row r="57" spans="1:9" x14ac:dyDescent="0.25">
      <c r="A57" t="s">
        <v>213</v>
      </c>
      <c r="B57" t="s">
        <v>214</v>
      </c>
      <c r="C57" t="s">
        <v>40</v>
      </c>
      <c r="D57" s="27">
        <v>345</v>
      </c>
      <c r="E57" s="27">
        <v>555</v>
      </c>
      <c r="F57" s="27">
        <v>4260</v>
      </c>
      <c r="G57" s="27">
        <v>600</v>
      </c>
      <c r="H57" s="27">
        <v>450</v>
      </c>
      <c r="I57" s="27">
        <v>6210</v>
      </c>
    </row>
    <row r="58" spans="1:9" x14ac:dyDescent="0.25">
      <c r="A58" t="s">
        <v>215</v>
      </c>
      <c r="B58" t="s">
        <v>216</v>
      </c>
      <c r="C58" t="s">
        <v>40</v>
      </c>
      <c r="D58" s="27">
        <v>345</v>
      </c>
      <c r="E58" s="27">
        <v>555</v>
      </c>
      <c r="F58" s="27">
        <v>4260</v>
      </c>
      <c r="G58" s="27">
        <v>600</v>
      </c>
      <c r="H58" s="27">
        <v>450</v>
      </c>
      <c r="I58" s="27">
        <v>6210</v>
      </c>
    </row>
    <row r="59" spans="1:9" x14ac:dyDescent="0.25">
      <c r="A59" t="s">
        <v>52</v>
      </c>
      <c r="B59" t="s">
        <v>53</v>
      </c>
      <c r="C59" t="s">
        <v>43</v>
      </c>
      <c r="D59" s="27">
        <v>115</v>
      </c>
      <c r="E59" s="27">
        <v>185</v>
      </c>
      <c r="F59" s="27">
        <v>1420</v>
      </c>
      <c r="G59" s="27">
        <v>600</v>
      </c>
      <c r="H59" s="27">
        <v>150</v>
      </c>
      <c r="I59" s="27">
        <v>2470</v>
      </c>
    </row>
    <row r="60" spans="1:9" x14ac:dyDescent="0.25">
      <c r="A60" t="s">
        <v>217</v>
      </c>
      <c r="B60" t="s">
        <v>218</v>
      </c>
      <c r="C60" t="s">
        <v>43</v>
      </c>
      <c r="D60" s="27">
        <v>115</v>
      </c>
      <c r="E60" s="27">
        <v>185</v>
      </c>
      <c r="F60" s="27">
        <v>1420</v>
      </c>
      <c r="G60" s="27">
        <v>600</v>
      </c>
      <c r="H60" s="27">
        <v>150</v>
      </c>
      <c r="I60" s="27">
        <v>2470</v>
      </c>
    </row>
    <row r="61" spans="1:9" x14ac:dyDescent="0.25">
      <c r="A61" t="s">
        <v>219</v>
      </c>
      <c r="B61" t="s">
        <v>220</v>
      </c>
      <c r="C61" t="s">
        <v>43</v>
      </c>
      <c r="D61" s="27">
        <v>115</v>
      </c>
      <c r="E61" s="27">
        <v>185</v>
      </c>
      <c r="F61" s="27">
        <v>1420</v>
      </c>
      <c r="G61" s="27">
        <v>600</v>
      </c>
      <c r="H61" s="27">
        <v>150</v>
      </c>
      <c r="I61" s="27">
        <v>2470</v>
      </c>
    </row>
    <row r="62" spans="1:9" x14ac:dyDescent="0.25">
      <c r="A62" t="s">
        <v>41</v>
      </c>
      <c r="B62" t="s">
        <v>42</v>
      </c>
      <c r="C62" t="s">
        <v>43</v>
      </c>
      <c r="D62" s="27">
        <v>115</v>
      </c>
      <c r="E62" s="27">
        <v>185</v>
      </c>
      <c r="F62" s="27">
        <v>1420</v>
      </c>
      <c r="G62" s="27">
        <v>600</v>
      </c>
      <c r="H62" s="27">
        <v>150</v>
      </c>
      <c r="I62" s="27">
        <v>2470</v>
      </c>
    </row>
    <row r="63" spans="1:9" x14ac:dyDescent="0.25">
      <c r="A63" t="s">
        <v>44</v>
      </c>
      <c r="B63" t="s">
        <v>45</v>
      </c>
      <c r="C63" t="s">
        <v>43</v>
      </c>
      <c r="D63" s="27">
        <v>115</v>
      </c>
      <c r="E63" s="27">
        <v>185</v>
      </c>
      <c r="F63" s="27">
        <v>1420</v>
      </c>
      <c r="G63" s="27">
        <v>600</v>
      </c>
      <c r="H63" s="27">
        <v>150</v>
      </c>
      <c r="I63" s="27">
        <v>2470</v>
      </c>
    </row>
    <row r="64" spans="1:9" x14ac:dyDescent="0.25">
      <c r="A64" t="s">
        <v>46</v>
      </c>
      <c r="B64" t="s">
        <v>47</v>
      </c>
      <c r="C64" t="s">
        <v>43</v>
      </c>
      <c r="D64" s="27">
        <v>115</v>
      </c>
      <c r="E64" s="27">
        <v>185</v>
      </c>
      <c r="F64" s="27">
        <v>1420</v>
      </c>
      <c r="G64" s="27">
        <v>600</v>
      </c>
      <c r="H64" s="27">
        <v>150</v>
      </c>
      <c r="I64" s="27">
        <v>2470</v>
      </c>
    </row>
    <row r="65" spans="1:9" x14ac:dyDescent="0.25">
      <c r="A65" t="s">
        <v>221</v>
      </c>
      <c r="B65" t="s">
        <v>222</v>
      </c>
      <c r="C65" t="s">
        <v>43</v>
      </c>
      <c r="D65" s="27">
        <v>115</v>
      </c>
      <c r="E65" s="27">
        <v>185</v>
      </c>
      <c r="F65" s="27">
        <v>1420</v>
      </c>
      <c r="G65" s="27">
        <v>600</v>
      </c>
      <c r="H65" s="27">
        <v>150</v>
      </c>
      <c r="I65" s="27">
        <v>2470</v>
      </c>
    </row>
    <row r="66" spans="1:9" x14ac:dyDescent="0.25">
      <c r="A66" t="s">
        <v>223</v>
      </c>
      <c r="B66" t="s">
        <v>224</v>
      </c>
      <c r="C66" t="s">
        <v>43</v>
      </c>
      <c r="D66" s="27">
        <v>115</v>
      </c>
      <c r="E66" s="27">
        <v>185</v>
      </c>
      <c r="F66" s="27">
        <v>1420</v>
      </c>
      <c r="G66" s="27">
        <v>600</v>
      </c>
      <c r="H66" s="27">
        <v>150</v>
      </c>
      <c r="I66" s="27">
        <v>2470</v>
      </c>
    </row>
    <row r="67" spans="1:9" x14ac:dyDescent="0.25">
      <c r="A67" t="s">
        <v>225</v>
      </c>
      <c r="B67" t="s">
        <v>226</v>
      </c>
      <c r="C67" t="s">
        <v>43</v>
      </c>
      <c r="D67" s="27">
        <v>115</v>
      </c>
      <c r="E67" s="27">
        <v>185</v>
      </c>
      <c r="F67" s="27">
        <v>1420</v>
      </c>
      <c r="G67" s="27">
        <v>600</v>
      </c>
      <c r="H67" s="27">
        <v>150</v>
      </c>
      <c r="I67" s="27">
        <v>2470</v>
      </c>
    </row>
    <row r="68" spans="1:9" x14ac:dyDescent="0.25">
      <c r="A68" t="s">
        <v>227</v>
      </c>
      <c r="B68" t="s">
        <v>228</v>
      </c>
      <c r="C68" t="s">
        <v>43</v>
      </c>
      <c r="D68" s="27">
        <v>115</v>
      </c>
      <c r="E68" s="27">
        <v>185</v>
      </c>
      <c r="F68" s="27">
        <v>1420</v>
      </c>
      <c r="G68" s="27">
        <v>600</v>
      </c>
      <c r="H68" s="27">
        <v>150</v>
      </c>
      <c r="I68" s="27">
        <v>2470</v>
      </c>
    </row>
    <row r="69" spans="1:9" x14ac:dyDescent="0.25">
      <c r="A69" t="s">
        <v>229</v>
      </c>
      <c r="B69" t="s">
        <v>230</v>
      </c>
      <c r="C69" t="s">
        <v>43</v>
      </c>
      <c r="D69" s="27">
        <v>115</v>
      </c>
      <c r="E69" s="27">
        <v>185</v>
      </c>
      <c r="F69" s="27">
        <v>1420</v>
      </c>
      <c r="G69" s="27">
        <v>600</v>
      </c>
      <c r="H69" s="27">
        <v>150</v>
      </c>
      <c r="I69" s="27">
        <v>2470</v>
      </c>
    </row>
    <row r="70" spans="1:9" x14ac:dyDescent="0.25">
      <c r="A70" t="s">
        <v>231</v>
      </c>
      <c r="B70" t="s">
        <v>232</v>
      </c>
      <c r="C70" t="s">
        <v>43</v>
      </c>
      <c r="D70" s="27">
        <v>115</v>
      </c>
      <c r="E70" s="27">
        <v>185</v>
      </c>
      <c r="F70" s="27">
        <v>1420</v>
      </c>
      <c r="G70" s="27">
        <v>600</v>
      </c>
      <c r="H70" s="27">
        <v>150</v>
      </c>
      <c r="I70" s="27">
        <v>2470</v>
      </c>
    </row>
    <row r="71" spans="1:9" x14ac:dyDescent="0.25">
      <c r="A71" t="s">
        <v>233</v>
      </c>
      <c r="B71" t="s">
        <v>234</v>
      </c>
      <c r="C71" t="s">
        <v>43</v>
      </c>
      <c r="D71" s="27">
        <v>115</v>
      </c>
      <c r="E71" s="27">
        <v>185</v>
      </c>
      <c r="F71" s="27">
        <v>1420</v>
      </c>
      <c r="G71" s="27">
        <v>600</v>
      </c>
      <c r="H71" s="27">
        <v>150</v>
      </c>
      <c r="I71" s="27">
        <v>2470</v>
      </c>
    </row>
    <row r="72" spans="1:9" x14ac:dyDescent="0.25">
      <c r="A72" t="s">
        <v>235</v>
      </c>
      <c r="B72" t="s">
        <v>236</v>
      </c>
      <c r="C72" t="s">
        <v>43</v>
      </c>
      <c r="D72" s="27">
        <v>115</v>
      </c>
      <c r="E72" s="27">
        <v>185</v>
      </c>
      <c r="F72" s="27">
        <v>1420</v>
      </c>
      <c r="G72" s="27">
        <v>600</v>
      </c>
      <c r="H72" s="27">
        <v>150</v>
      </c>
      <c r="I72" s="27">
        <v>2470</v>
      </c>
    </row>
    <row r="73" spans="1:9" x14ac:dyDescent="0.25">
      <c r="A73" t="s">
        <v>237</v>
      </c>
      <c r="B73" t="s">
        <v>238</v>
      </c>
      <c r="C73" t="s">
        <v>43</v>
      </c>
      <c r="D73" s="27">
        <v>115</v>
      </c>
      <c r="E73" s="27">
        <v>185</v>
      </c>
      <c r="F73" s="27">
        <v>1420</v>
      </c>
      <c r="G73" s="27">
        <v>600</v>
      </c>
      <c r="H73" s="27">
        <v>150</v>
      </c>
      <c r="I73" s="27">
        <v>2470</v>
      </c>
    </row>
    <row r="74" spans="1:9" x14ac:dyDescent="0.25">
      <c r="A74" t="s">
        <v>239</v>
      </c>
      <c r="B74" t="s">
        <v>240</v>
      </c>
      <c r="C74" t="s">
        <v>43</v>
      </c>
      <c r="D74" s="27">
        <v>115</v>
      </c>
      <c r="E74" s="27">
        <v>185</v>
      </c>
      <c r="F74" s="27">
        <v>1420</v>
      </c>
      <c r="G74" s="27">
        <v>600</v>
      </c>
      <c r="H74" s="27">
        <v>150</v>
      </c>
      <c r="I74" s="27">
        <v>2470</v>
      </c>
    </row>
    <row r="75" spans="1:9" x14ac:dyDescent="0.25">
      <c r="A75" t="s">
        <v>241</v>
      </c>
      <c r="B75" t="s">
        <v>242</v>
      </c>
      <c r="C75" t="s">
        <v>43</v>
      </c>
      <c r="D75" s="27">
        <v>115</v>
      </c>
      <c r="E75" s="27">
        <v>185</v>
      </c>
      <c r="F75" s="27">
        <v>1420</v>
      </c>
      <c r="G75" s="27">
        <v>600</v>
      </c>
      <c r="H75" s="27">
        <v>150</v>
      </c>
      <c r="I75" s="27">
        <v>2470</v>
      </c>
    </row>
    <row r="76" spans="1:9" x14ac:dyDescent="0.25">
      <c r="A76" t="s">
        <v>243</v>
      </c>
      <c r="B76" t="s">
        <v>244</v>
      </c>
      <c r="C76" t="s">
        <v>43</v>
      </c>
      <c r="D76" s="27">
        <v>115</v>
      </c>
      <c r="E76" s="27">
        <v>185</v>
      </c>
      <c r="F76" s="27">
        <v>1420</v>
      </c>
      <c r="G76" s="27">
        <v>600</v>
      </c>
      <c r="H76" s="27">
        <v>150</v>
      </c>
      <c r="I76" s="27">
        <v>2470</v>
      </c>
    </row>
    <row r="77" spans="1:9" x14ac:dyDescent="0.25">
      <c r="A77" t="s">
        <v>245</v>
      </c>
      <c r="B77" t="s">
        <v>246</v>
      </c>
      <c r="C77" t="s">
        <v>43</v>
      </c>
      <c r="D77" s="27">
        <v>230</v>
      </c>
      <c r="E77" s="27">
        <v>370</v>
      </c>
      <c r="F77" s="27">
        <v>2840</v>
      </c>
      <c r="G77" s="27">
        <v>600</v>
      </c>
      <c r="H77" s="27">
        <v>300</v>
      </c>
      <c r="I77" s="27">
        <v>4340</v>
      </c>
    </row>
    <row r="78" spans="1:9" x14ac:dyDescent="0.25">
      <c r="A78" t="s">
        <v>247</v>
      </c>
      <c r="B78" t="s">
        <v>248</v>
      </c>
      <c r="C78" t="s">
        <v>43</v>
      </c>
      <c r="D78" s="27">
        <v>230</v>
      </c>
      <c r="E78" s="27">
        <v>370</v>
      </c>
      <c r="F78" s="27">
        <v>2840</v>
      </c>
      <c r="G78" s="27">
        <v>600</v>
      </c>
      <c r="H78" s="27">
        <v>300</v>
      </c>
      <c r="I78" s="27">
        <v>4340</v>
      </c>
    </row>
    <row r="79" spans="1:9" x14ac:dyDescent="0.25">
      <c r="A79" t="s">
        <v>249</v>
      </c>
      <c r="B79" t="s">
        <v>250</v>
      </c>
      <c r="C79" t="s">
        <v>43</v>
      </c>
      <c r="D79" s="27">
        <v>115</v>
      </c>
      <c r="E79" s="27">
        <v>185</v>
      </c>
      <c r="F79" s="27">
        <v>1420</v>
      </c>
      <c r="G79" s="27">
        <v>600</v>
      </c>
      <c r="H79" s="27">
        <v>150</v>
      </c>
      <c r="I79" s="27">
        <v>2470</v>
      </c>
    </row>
    <row r="80" spans="1:9" x14ac:dyDescent="0.25">
      <c r="A80" t="s">
        <v>251</v>
      </c>
      <c r="B80" t="s">
        <v>252</v>
      </c>
      <c r="C80" t="s">
        <v>43</v>
      </c>
      <c r="D80" s="27">
        <v>115</v>
      </c>
      <c r="E80" s="27">
        <v>185</v>
      </c>
      <c r="F80" s="27">
        <v>1420</v>
      </c>
      <c r="G80" s="27">
        <v>600</v>
      </c>
      <c r="H80" s="27">
        <v>150</v>
      </c>
      <c r="I80" s="27">
        <v>2470</v>
      </c>
    </row>
    <row r="81" spans="1:9" x14ac:dyDescent="0.25">
      <c r="A81" t="s">
        <v>253</v>
      </c>
      <c r="B81" t="s">
        <v>254</v>
      </c>
      <c r="C81" t="s">
        <v>43</v>
      </c>
      <c r="D81" s="27">
        <v>115</v>
      </c>
      <c r="E81" s="27">
        <v>185</v>
      </c>
      <c r="F81" s="27">
        <v>1420</v>
      </c>
      <c r="G81" s="27">
        <v>600</v>
      </c>
      <c r="H81" s="27">
        <v>150</v>
      </c>
      <c r="I81" s="27">
        <v>2470</v>
      </c>
    </row>
    <row r="82" spans="1:9" x14ac:dyDescent="0.25">
      <c r="A82" t="s">
        <v>255</v>
      </c>
      <c r="B82" t="s">
        <v>256</v>
      </c>
      <c r="C82" t="s">
        <v>43</v>
      </c>
      <c r="D82" s="27">
        <v>115</v>
      </c>
      <c r="E82" s="27">
        <v>185</v>
      </c>
      <c r="F82" s="27">
        <v>1420</v>
      </c>
      <c r="G82" s="27">
        <v>600</v>
      </c>
      <c r="H82" s="27">
        <v>150</v>
      </c>
      <c r="I82" s="27">
        <v>2470</v>
      </c>
    </row>
    <row r="83" spans="1:9" x14ac:dyDescent="0.25">
      <c r="A83" t="s">
        <v>64</v>
      </c>
      <c r="B83" t="s">
        <v>65</v>
      </c>
      <c r="C83" t="s">
        <v>66</v>
      </c>
      <c r="D83" s="27">
        <v>115</v>
      </c>
      <c r="E83" s="27">
        <v>185</v>
      </c>
      <c r="F83" s="27">
        <v>1420</v>
      </c>
      <c r="G83" s="27">
        <v>600</v>
      </c>
      <c r="H83" s="27">
        <v>150</v>
      </c>
      <c r="I83" s="27">
        <v>2470</v>
      </c>
    </row>
    <row r="84" spans="1:9" x14ac:dyDescent="0.25">
      <c r="A84" t="s">
        <v>67</v>
      </c>
      <c r="B84" t="s">
        <v>68</v>
      </c>
      <c r="C84" t="s">
        <v>66</v>
      </c>
      <c r="D84" s="27">
        <v>115</v>
      </c>
      <c r="E84" s="27">
        <v>185</v>
      </c>
      <c r="F84" s="27">
        <v>1420</v>
      </c>
      <c r="G84" s="27">
        <v>600</v>
      </c>
      <c r="H84" s="27">
        <v>150</v>
      </c>
      <c r="I84" s="27">
        <v>2470</v>
      </c>
    </row>
    <row r="85" spans="1:9" x14ac:dyDescent="0.25">
      <c r="A85" t="s">
        <v>69</v>
      </c>
      <c r="B85" t="s">
        <v>70</v>
      </c>
      <c r="C85" t="s">
        <v>66</v>
      </c>
      <c r="D85" s="27">
        <v>115</v>
      </c>
      <c r="E85" s="27">
        <v>185</v>
      </c>
      <c r="F85" s="27">
        <v>1420</v>
      </c>
      <c r="G85" s="27">
        <v>600</v>
      </c>
      <c r="H85" s="27">
        <v>150</v>
      </c>
      <c r="I85" s="27">
        <v>2470</v>
      </c>
    </row>
    <row r="86" spans="1:9" x14ac:dyDescent="0.25">
      <c r="A86" t="s">
        <v>50</v>
      </c>
      <c r="B86" t="s">
        <v>51</v>
      </c>
      <c r="C86" t="s">
        <v>35</v>
      </c>
      <c r="D86" s="27">
        <v>115</v>
      </c>
      <c r="E86" s="27">
        <v>185</v>
      </c>
      <c r="F86" s="27">
        <v>1420</v>
      </c>
      <c r="G86" s="27">
        <v>600</v>
      </c>
      <c r="H86" s="27">
        <v>150</v>
      </c>
      <c r="I86" s="27">
        <v>2470</v>
      </c>
    </row>
    <row r="87" spans="1:9" x14ac:dyDescent="0.25">
      <c r="A87" t="s">
        <v>54</v>
      </c>
      <c r="B87" t="s">
        <v>55</v>
      </c>
      <c r="C87" t="s">
        <v>35</v>
      </c>
      <c r="D87" s="27">
        <v>115</v>
      </c>
      <c r="E87" s="27">
        <v>185</v>
      </c>
      <c r="F87" s="27">
        <v>1420</v>
      </c>
      <c r="G87" s="27">
        <v>600</v>
      </c>
      <c r="H87" s="27">
        <v>150</v>
      </c>
      <c r="I87" s="27">
        <v>2470</v>
      </c>
    </row>
    <row r="88" spans="1:9" x14ac:dyDescent="0.25">
      <c r="A88" t="s">
        <v>56</v>
      </c>
      <c r="B88" t="s">
        <v>57</v>
      </c>
      <c r="C88" t="s">
        <v>35</v>
      </c>
      <c r="D88" s="27">
        <v>230</v>
      </c>
      <c r="E88" s="27">
        <v>370</v>
      </c>
      <c r="F88" s="27">
        <v>2840</v>
      </c>
      <c r="G88" s="27">
        <v>600</v>
      </c>
      <c r="H88" s="27">
        <v>300</v>
      </c>
      <c r="I88" s="27">
        <v>4340</v>
      </c>
    </row>
    <row r="89" spans="1:9" x14ac:dyDescent="0.25">
      <c r="A89" t="s">
        <v>58</v>
      </c>
      <c r="B89" t="s">
        <v>59</v>
      </c>
      <c r="C89" t="s">
        <v>35</v>
      </c>
      <c r="D89" s="27">
        <v>115</v>
      </c>
      <c r="E89" s="27">
        <v>185</v>
      </c>
      <c r="F89" s="27">
        <v>1420</v>
      </c>
      <c r="G89" s="27">
        <v>600</v>
      </c>
      <c r="H89" s="27">
        <v>150</v>
      </c>
      <c r="I89" s="27">
        <v>2470</v>
      </c>
    </row>
    <row r="90" spans="1:9" x14ac:dyDescent="0.25">
      <c r="A90" t="s">
        <v>62</v>
      </c>
      <c r="B90" t="s">
        <v>63</v>
      </c>
      <c r="C90" t="s">
        <v>35</v>
      </c>
      <c r="D90" s="27">
        <v>1380</v>
      </c>
      <c r="E90" s="27">
        <v>2220</v>
      </c>
      <c r="F90" s="27">
        <v>25560</v>
      </c>
      <c r="G90" s="27">
        <v>600</v>
      </c>
      <c r="H90" s="27">
        <v>1800</v>
      </c>
      <c r="I90" s="27">
        <v>31560</v>
      </c>
    </row>
    <row r="91" spans="1:9" x14ac:dyDescent="0.25">
      <c r="A91" t="s">
        <v>71</v>
      </c>
      <c r="B91" t="s">
        <v>72</v>
      </c>
      <c r="C91" t="s">
        <v>35</v>
      </c>
      <c r="D91" s="27">
        <v>230</v>
      </c>
      <c r="E91" s="27">
        <v>370</v>
      </c>
      <c r="F91" s="27">
        <v>2840</v>
      </c>
      <c r="G91" s="27">
        <v>600</v>
      </c>
      <c r="H91" s="27">
        <v>300</v>
      </c>
      <c r="I91" s="27">
        <v>4340</v>
      </c>
    </row>
    <row r="92" spans="1:9" x14ac:dyDescent="0.25">
      <c r="A92" t="s">
        <v>73</v>
      </c>
      <c r="B92" t="s">
        <v>74</v>
      </c>
      <c r="C92" t="s">
        <v>35</v>
      </c>
      <c r="D92" s="27">
        <v>115</v>
      </c>
      <c r="E92" s="27">
        <v>185</v>
      </c>
      <c r="F92" s="27">
        <v>1420</v>
      </c>
      <c r="G92" s="27">
        <v>600</v>
      </c>
      <c r="H92" s="27">
        <v>150</v>
      </c>
      <c r="I92" s="27">
        <v>2470</v>
      </c>
    </row>
    <row r="93" spans="1:9" x14ac:dyDescent="0.25">
      <c r="A93" t="s">
        <v>75</v>
      </c>
      <c r="B93" t="s">
        <v>76</v>
      </c>
      <c r="C93" t="s">
        <v>35</v>
      </c>
      <c r="D93" s="27">
        <v>230</v>
      </c>
      <c r="E93" s="27">
        <v>370</v>
      </c>
      <c r="F93" s="27">
        <v>2840</v>
      </c>
      <c r="G93" s="27">
        <v>600</v>
      </c>
      <c r="H93" s="27">
        <v>300</v>
      </c>
      <c r="I93" s="27">
        <v>4340</v>
      </c>
    </row>
    <row r="94" spans="1:9" x14ac:dyDescent="0.25">
      <c r="A94" t="s">
        <v>77</v>
      </c>
      <c r="B94" t="s">
        <v>78</v>
      </c>
      <c r="C94" t="s">
        <v>35</v>
      </c>
      <c r="D94" s="27">
        <v>115</v>
      </c>
      <c r="E94" s="27">
        <v>185</v>
      </c>
      <c r="F94" s="27">
        <v>1420</v>
      </c>
      <c r="G94" s="27">
        <v>600</v>
      </c>
      <c r="H94" s="27">
        <v>150</v>
      </c>
      <c r="I94" s="27">
        <v>2470</v>
      </c>
    </row>
    <row r="95" spans="1:9" x14ac:dyDescent="0.25">
      <c r="A95" t="s">
        <v>79</v>
      </c>
      <c r="B95" t="s">
        <v>80</v>
      </c>
      <c r="C95" t="s">
        <v>35</v>
      </c>
      <c r="D95" s="27">
        <v>345</v>
      </c>
      <c r="E95" s="27">
        <v>555</v>
      </c>
      <c r="F95" s="27">
        <v>4260</v>
      </c>
      <c r="G95" s="27">
        <v>600</v>
      </c>
      <c r="H95" s="27">
        <v>450</v>
      </c>
      <c r="I95" s="27">
        <v>6210</v>
      </c>
    </row>
    <row r="96" spans="1:9" x14ac:dyDescent="0.25">
      <c r="A96" t="s">
        <v>81</v>
      </c>
      <c r="B96" t="s">
        <v>82</v>
      </c>
      <c r="C96" t="s">
        <v>35</v>
      </c>
      <c r="D96" s="27">
        <v>115</v>
      </c>
      <c r="E96" s="27">
        <v>185</v>
      </c>
      <c r="F96" s="27">
        <v>1420</v>
      </c>
      <c r="G96" s="27">
        <v>600</v>
      </c>
      <c r="H96" s="27">
        <v>150</v>
      </c>
      <c r="I96" s="27">
        <v>2470</v>
      </c>
    </row>
    <row r="97" spans="1:9" x14ac:dyDescent="0.25">
      <c r="A97" t="s">
        <v>83</v>
      </c>
      <c r="B97" t="s">
        <v>84</v>
      </c>
      <c r="C97" t="s">
        <v>35</v>
      </c>
      <c r="D97" s="27">
        <v>57.5</v>
      </c>
      <c r="E97" s="27">
        <v>92.5</v>
      </c>
      <c r="F97" s="27">
        <v>710</v>
      </c>
      <c r="G97" s="27">
        <v>600</v>
      </c>
      <c r="H97" s="27">
        <v>75</v>
      </c>
      <c r="I97" s="27">
        <v>1535</v>
      </c>
    </row>
    <row r="98" spans="1:9" x14ac:dyDescent="0.25">
      <c r="A98" t="s">
        <v>85</v>
      </c>
      <c r="B98" t="s">
        <v>86</v>
      </c>
      <c r="C98" t="s">
        <v>35</v>
      </c>
      <c r="D98" s="27">
        <v>57.5</v>
      </c>
      <c r="E98" s="27">
        <v>92.5</v>
      </c>
      <c r="F98" s="27">
        <v>710</v>
      </c>
      <c r="G98" s="27">
        <v>600</v>
      </c>
      <c r="H98" s="27">
        <v>75</v>
      </c>
      <c r="I98" s="27">
        <v>1535</v>
      </c>
    </row>
    <row r="99" spans="1:9" x14ac:dyDescent="0.25">
      <c r="A99" t="s">
        <v>87</v>
      </c>
      <c r="B99" t="s">
        <v>88</v>
      </c>
      <c r="C99" t="s">
        <v>35</v>
      </c>
      <c r="D99" s="27">
        <v>115</v>
      </c>
      <c r="E99" s="27">
        <v>185</v>
      </c>
      <c r="F99" s="27">
        <v>1420</v>
      </c>
      <c r="G99" s="27">
        <v>600</v>
      </c>
      <c r="H99" s="27">
        <v>150</v>
      </c>
      <c r="I99" s="27">
        <v>2470</v>
      </c>
    </row>
    <row r="100" spans="1:9" x14ac:dyDescent="0.25">
      <c r="A100" t="s">
        <v>89</v>
      </c>
      <c r="B100" t="s">
        <v>90</v>
      </c>
      <c r="C100" t="s">
        <v>35</v>
      </c>
      <c r="D100" s="27">
        <v>115</v>
      </c>
      <c r="E100" s="27">
        <v>185</v>
      </c>
      <c r="F100" s="27">
        <v>1420</v>
      </c>
      <c r="G100" s="27">
        <v>600</v>
      </c>
      <c r="H100" s="27">
        <v>150</v>
      </c>
      <c r="I100" s="27">
        <v>2470</v>
      </c>
    </row>
    <row r="101" spans="1:9" x14ac:dyDescent="0.25">
      <c r="A101" t="s">
        <v>91</v>
      </c>
      <c r="B101" t="s">
        <v>92</v>
      </c>
      <c r="C101" t="s">
        <v>35</v>
      </c>
      <c r="D101" s="27">
        <v>57.5</v>
      </c>
      <c r="E101" s="27">
        <v>92.5</v>
      </c>
      <c r="F101" s="27">
        <v>710</v>
      </c>
      <c r="G101" s="27">
        <v>600</v>
      </c>
      <c r="H101" s="27">
        <v>75</v>
      </c>
      <c r="I101" s="27">
        <v>1535</v>
      </c>
    </row>
    <row r="102" spans="1:9" x14ac:dyDescent="0.25">
      <c r="A102" t="s">
        <v>93</v>
      </c>
      <c r="B102" t="s">
        <v>94</v>
      </c>
      <c r="C102" t="s">
        <v>35</v>
      </c>
      <c r="D102" s="27">
        <v>57.5</v>
      </c>
      <c r="E102" s="27">
        <v>92.5</v>
      </c>
      <c r="F102" s="27">
        <v>710</v>
      </c>
      <c r="G102" s="27">
        <v>600</v>
      </c>
      <c r="H102" s="27">
        <v>75</v>
      </c>
      <c r="I102" s="27">
        <v>1535</v>
      </c>
    </row>
    <row r="103" spans="1:9" x14ac:dyDescent="0.25">
      <c r="A103" t="s">
        <v>95</v>
      </c>
      <c r="B103" t="s">
        <v>96</v>
      </c>
      <c r="C103" t="s">
        <v>35</v>
      </c>
      <c r="D103" s="27">
        <v>230</v>
      </c>
      <c r="E103" s="27">
        <v>370</v>
      </c>
      <c r="F103" s="27">
        <v>2840</v>
      </c>
      <c r="G103" s="27">
        <v>600</v>
      </c>
      <c r="H103" s="27">
        <v>300</v>
      </c>
      <c r="I103" s="27">
        <v>4340</v>
      </c>
    </row>
    <row r="104" spans="1:9" x14ac:dyDescent="0.25">
      <c r="A104" t="s">
        <v>97</v>
      </c>
      <c r="B104" t="s">
        <v>98</v>
      </c>
      <c r="C104" t="s">
        <v>35</v>
      </c>
      <c r="D104" s="27">
        <v>690</v>
      </c>
      <c r="E104" s="27">
        <v>1110</v>
      </c>
      <c r="F104" s="27">
        <v>8520</v>
      </c>
      <c r="G104" s="27">
        <v>600</v>
      </c>
      <c r="H104" s="27">
        <v>900</v>
      </c>
      <c r="I104" s="27">
        <v>11820</v>
      </c>
    </row>
    <row r="105" spans="1:9" x14ac:dyDescent="0.25">
      <c r="A105" t="s">
        <v>99</v>
      </c>
      <c r="B105" t="s">
        <v>100</v>
      </c>
      <c r="C105" t="s">
        <v>35</v>
      </c>
      <c r="D105" s="27">
        <v>690</v>
      </c>
      <c r="E105" s="27">
        <v>1110</v>
      </c>
      <c r="F105" s="27">
        <v>8520</v>
      </c>
      <c r="G105" s="27">
        <v>600</v>
      </c>
      <c r="H105" s="27">
        <v>900</v>
      </c>
      <c r="I105" s="27">
        <v>11820</v>
      </c>
    </row>
    <row r="106" spans="1:9" x14ac:dyDescent="0.25">
      <c r="A106" t="s">
        <v>101</v>
      </c>
      <c r="B106" t="s">
        <v>102</v>
      </c>
      <c r="C106" t="s">
        <v>35</v>
      </c>
      <c r="D106" s="27">
        <v>1150</v>
      </c>
      <c r="E106" s="27">
        <v>1850</v>
      </c>
      <c r="F106" s="27">
        <v>14200</v>
      </c>
      <c r="G106" s="27">
        <v>600</v>
      </c>
      <c r="H106" s="27">
        <v>1500</v>
      </c>
      <c r="I106" s="27">
        <v>19300</v>
      </c>
    </row>
    <row r="107" spans="1:9" x14ac:dyDescent="0.25">
      <c r="A107" t="s">
        <v>103</v>
      </c>
      <c r="B107" t="s">
        <v>104</v>
      </c>
      <c r="C107" t="s">
        <v>35</v>
      </c>
      <c r="D107" s="27">
        <v>115</v>
      </c>
      <c r="E107" s="27">
        <v>185</v>
      </c>
      <c r="F107" s="27">
        <v>1420</v>
      </c>
      <c r="G107" s="27">
        <v>600</v>
      </c>
      <c r="H107" s="27">
        <v>150</v>
      </c>
      <c r="I107" s="27">
        <v>2470</v>
      </c>
    </row>
    <row r="108" spans="1:9" x14ac:dyDescent="0.25">
      <c r="A108" t="s">
        <v>105</v>
      </c>
      <c r="B108" t="s">
        <v>106</v>
      </c>
      <c r="C108" t="s">
        <v>35</v>
      </c>
      <c r="D108" s="27">
        <v>230</v>
      </c>
      <c r="E108" s="27">
        <v>370</v>
      </c>
      <c r="F108" s="27">
        <v>2840</v>
      </c>
      <c r="G108" s="27">
        <v>600</v>
      </c>
      <c r="H108" s="27">
        <v>300</v>
      </c>
      <c r="I108" s="27">
        <v>4340</v>
      </c>
    </row>
    <row r="109" spans="1:9" x14ac:dyDescent="0.25">
      <c r="A109" t="s">
        <v>107</v>
      </c>
      <c r="B109" t="s">
        <v>108</v>
      </c>
      <c r="C109" t="s">
        <v>35</v>
      </c>
      <c r="D109" s="27">
        <v>115</v>
      </c>
      <c r="E109" s="27">
        <v>185</v>
      </c>
      <c r="F109" s="27">
        <v>1420</v>
      </c>
      <c r="G109" s="27">
        <v>600</v>
      </c>
      <c r="H109" s="27">
        <v>150</v>
      </c>
      <c r="I109" s="27">
        <v>2470</v>
      </c>
    </row>
    <row r="110" spans="1:9" x14ac:dyDescent="0.25">
      <c r="A110" t="s">
        <v>257</v>
      </c>
      <c r="D110" s="27">
        <v>17135</v>
      </c>
      <c r="E110" s="27">
        <v>27565</v>
      </c>
      <c r="F110" s="27">
        <v>223650</v>
      </c>
      <c r="G110" s="27">
        <v>64800</v>
      </c>
      <c r="H110" s="27">
        <v>22350</v>
      </c>
      <c r="I110" s="27">
        <v>355500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2025-07-04T18:19:45Z</dcterms:modified>
</cp:coreProperties>
</file>