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QINGDAO V.03\VITÓRIA\"/>
    </mc:Choice>
  </mc:AlternateContent>
  <xr:revisionPtr revIDLastSave="0" documentId="13_ncr:1_{A0C6A849-7F70-4AFD-9D2F-DA752E9A7ABC}" xr6:coauthVersionLast="47" xr6:coauthVersionMax="47" xr10:uidLastSave="{00000000-0000-0000-0000-000000000000}"/>
  <workbookProtection workbookAlgorithmName="SHA-512" workbookHashValue="6HjQub3bPIRfNNY9/H6ezhXa1TkA+SJRAefNpQMQ7H/cJIBmY5oQz3p8greP44PFwhHJEtX+OvYU7QOt4oNbUA==" workbookSaltValue="nAYumN/aQ9Vawa567SYhiA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<sst xmlns="http://schemas.openxmlformats.org/spreadsheetml/2006/main" count="1014" uniqueCount="682">
  <si>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</si>
  <si>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</si>
  <si>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</si>
  <si>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</si>
  <si>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</si>
  <si>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</si>
  <si>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</si>
  <si>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</si>
  <si>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</si>
  <si>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</si>
  <si>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</si>
  <si>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</si>
  <si>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</si>
  <si>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</si>
  <si>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</si>
  <si>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</si>
  <si>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</si>
  <si>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</si>
  <si>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</si>
  <si>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</si>
  <si>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</si>
  <si>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</si>
  <si>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</si>
  <si>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</si>
  <si>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</si>
  <si>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</si>
  <si>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</si>
  <si>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</si>
  <si>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</si>
  <si>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</si>
  <si>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</si>
  <si>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</si>
  <si>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</si>
  <si>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</si>
  <si>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</si>
  <si>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TAICANG</t>
  </si>
  <si>
    <t>CE Mercante</t>
  </si>
  <si>
    <t>NANSHA</t>
  </si>
  <si>
    <t>NINGBO</t>
  </si>
  <si>
    <t>QINGDAO</t>
  </si>
  <si>
    <t>Taxas locais</t>
  </si>
  <si>
    <t>CSC45380305400</t>
  </si>
  <si>
    <t>122505214251419 </t>
  </si>
  <si>
    <t>CSC45380307100</t>
  </si>
  <si>
    <t>122505214251508 </t>
  </si>
  <si>
    <t>CSC45390300200</t>
  </si>
  <si>
    <t>122505214251680 </t>
  </si>
  <si>
    <t>CSC45390300J00</t>
  </si>
  <si>
    <t>122505214249600 </t>
  </si>
  <si>
    <t>CSC45390300K00</t>
  </si>
  <si>
    <t>122505214249783 </t>
  </si>
  <si>
    <t>CSC45390300L00</t>
  </si>
  <si>
    <t>122505214249864 </t>
  </si>
  <si>
    <t>CSC45390300M00</t>
  </si>
  <si>
    <t>122505214249945 </t>
  </si>
  <si>
    <t>CSC45390300N00</t>
  </si>
  <si>
    <t>122505214250013 </t>
  </si>
  <si>
    <t>CSC45390300P00</t>
  </si>
  <si>
    <t>122505214250102 </t>
  </si>
  <si>
    <t>CSC45390300Q00</t>
  </si>
  <si>
    <t>122505214250285 </t>
  </si>
  <si>
    <t>CSC45390300R00</t>
  </si>
  <si>
    <t>122505214250366 </t>
  </si>
  <si>
    <t>CSC45390300U00</t>
  </si>
  <si>
    <t>122505214250447 </t>
  </si>
  <si>
    <t>CSC45390301100</t>
  </si>
  <si>
    <t>122505214251761 </t>
  </si>
  <si>
    <t>CSC45390301200</t>
  </si>
  <si>
    <t>122505214251842 </t>
  </si>
  <si>
    <t>CSC45390301D00</t>
  </si>
  <si>
    <t>122505214250528 </t>
  </si>
  <si>
    <t>CSC45390301H00</t>
  </si>
  <si>
    <t>122505214250609 </t>
  </si>
  <si>
    <t>CSC45390303600</t>
  </si>
  <si>
    <t>122505214251923 </t>
  </si>
  <si>
    <t>CSC45390304X00</t>
  </si>
  <si>
    <t>122505214250790 </t>
  </si>
  <si>
    <t>CSC45390306300</t>
  </si>
  <si>
    <t>122505214252067 </t>
  </si>
  <si>
    <t>CSC45390306500</t>
  </si>
  <si>
    <t>122505214252148 </t>
  </si>
  <si>
    <t>CSC45390307800</t>
  </si>
  <si>
    <t>122505214252229 </t>
  </si>
  <si>
    <t>CSC45390307900</t>
  </si>
  <si>
    <t>122505214252300 </t>
  </si>
  <si>
    <t>CSC45390307A00</t>
  </si>
  <si>
    <t>122505214250870 </t>
  </si>
  <si>
    <t>CSC45390307B00</t>
  </si>
  <si>
    <t>122505214250951 </t>
  </si>
  <si>
    <t>CSC45390307C00</t>
  </si>
  <si>
    <t>122505214251095 </t>
  </si>
  <si>
    <t>CSC45390307D00</t>
  </si>
  <si>
    <t>122505214251176 </t>
  </si>
  <si>
    <t>CSC45390307E00</t>
  </si>
  <si>
    <t>122505214251257 </t>
  </si>
  <si>
    <t>CSC45390309M00</t>
  </si>
  <si>
    <t>122505214251338 </t>
  </si>
  <si>
    <t>CSC4539030AW00</t>
  </si>
  <si>
    <t>122505214244048 </t>
  </si>
  <si>
    <t>CSC4539030AW01</t>
  </si>
  <si>
    <t>122505214244129 </t>
  </si>
  <si>
    <t>CSC4539030AW02</t>
  </si>
  <si>
    <t>122505214244200 </t>
  </si>
  <si>
    <t>CSC4539030AW03</t>
  </si>
  <si>
    <t>122505214244390 </t>
  </si>
  <si>
    <t>CSC4539030BA00</t>
  </si>
  <si>
    <t>122505214244471 </t>
  </si>
  <si>
    <t>CSC4539030C200</t>
  </si>
  <si>
    <t>122505214244552 </t>
  </si>
  <si>
    <t>CSC4539030C300</t>
  </si>
  <si>
    <t>122505214244633 </t>
  </si>
  <si>
    <t>CSC4539030D800</t>
  </si>
  <si>
    <t>122505214244714 </t>
  </si>
  <si>
    <t>CSC4539030D900</t>
  </si>
  <si>
    <t>122505214244803 </t>
  </si>
  <si>
    <t>CSC4539030DA00</t>
  </si>
  <si>
    <t>122505214244986 </t>
  </si>
  <si>
    <t>CSC4539030DB00</t>
  </si>
  <si>
    <t>122505214245010 </t>
  </si>
  <si>
    <t>CSC4539030DC00</t>
  </si>
  <si>
    <t>122505214245109 </t>
  </si>
  <si>
    <t>CSC4539030DD00</t>
  </si>
  <si>
    <t>122505214245281 </t>
  </si>
  <si>
    <t>CSC4539030DF00</t>
  </si>
  <si>
    <t>122505214245362 </t>
  </si>
  <si>
    <t>CSC4539030DG00</t>
  </si>
  <si>
    <t>122505214245443 </t>
  </si>
  <si>
    <t>CSC4539030DH00</t>
  </si>
  <si>
    <t>122505214245524 </t>
  </si>
  <si>
    <t>CSC4539030DJ00</t>
  </si>
  <si>
    <t>122505214245605 </t>
  </si>
  <si>
    <t>CSC4539030DK00</t>
  </si>
  <si>
    <t>122505214245796 </t>
  </si>
  <si>
    <t>CSC4539030DL00</t>
  </si>
  <si>
    <t>122505214245877 </t>
  </si>
  <si>
    <t>CSC4539030E800</t>
  </si>
  <si>
    <t>122505214245958 </t>
  </si>
  <si>
    <t>CSC4539030E900</t>
  </si>
  <si>
    <t>122505214246091 </t>
  </si>
  <si>
    <t>CSC4539030EA00</t>
  </si>
  <si>
    <t>122505214246172 </t>
  </si>
  <si>
    <t>CSC4539030EE00</t>
  </si>
  <si>
    <t>122505214246253 </t>
  </si>
  <si>
    <t>CSC4539030EH00</t>
  </si>
  <si>
    <t>122505214246334 </t>
  </si>
  <si>
    <t>CSC4539030EJ00</t>
  </si>
  <si>
    <t>122505214246415 </t>
  </si>
  <si>
    <t>CSC4539030EK00</t>
  </si>
  <si>
    <t>122505214246504 </t>
  </si>
  <si>
    <t>CSC4539030EY00</t>
  </si>
  <si>
    <t>122505214246687 </t>
  </si>
  <si>
    <t>CSC4539030EZ00</t>
  </si>
  <si>
    <t>122505214246768 </t>
  </si>
  <si>
    <t>CSC4539030G000</t>
  </si>
  <si>
    <t>122505214246849 </t>
  </si>
  <si>
    <t>CSC4539030GB00</t>
  </si>
  <si>
    <t>122505214246920 </t>
  </si>
  <si>
    <t>CSC4539030GR00</t>
  </si>
  <si>
    <t>122505214247063 </t>
  </si>
  <si>
    <t>CSC4539030GT00</t>
  </si>
  <si>
    <t>122505214247144 </t>
  </si>
  <si>
    <t>CSC4539030H400</t>
  </si>
  <si>
    <t>122505214247225 </t>
  </si>
  <si>
    <t>CSC4539030HB00</t>
  </si>
  <si>
    <t>122505214247306 </t>
  </si>
  <si>
    <t>CSC4539030HN00</t>
  </si>
  <si>
    <t>122505214247497 </t>
  </si>
  <si>
    <t>CSC4539030HR00</t>
  </si>
  <si>
    <t>122505214247578 </t>
  </si>
  <si>
    <t>CSC4539030JF00</t>
  </si>
  <si>
    <t>122505214247659 </t>
  </si>
  <si>
    <t>CSC4539030JK00</t>
  </si>
  <si>
    <t>122505214247730 </t>
  </si>
  <si>
    <t>CSC4539030K400</t>
  </si>
  <si>
    <t>122505214247810 </t>
  </si>
  <si>
    <t>CSC4539030K500</t>
  </si>
  <si>
    <t>122505214247900 </t>
  </si>
  <si>
    <t>CSC4539030K600</t>
  </si>
  <si>
    <t>122505214248035 </t>
  </si>
  <si>
    <t>CSC4539030K700</t>
  </si>
  <si>
    <t>122505214248116 </t>
  </si>
  <si>
    <t>CSC4539030K800</t>
  </si>
  <si>
    <t>122505214248205 </t>
  </si>
  <si>
    <t>CSC4539030K900</t>
  </si>
  <si>
    <t>122505214248388 </t>
  </si>
  <si>
    <t>CSC4539030KA00</t>
  </si>
  <si>
    <t>122505214248469 </t>
  </si>
  <si>
    <t>CSC4539030KG00</t>
  </si>
  <si>
    <t>122505214248540 </t>
  </si>
  <si>
    <t>CSC4539030KH00</t>
  </si>
  <si>
    <t>122505214248620 </t>
  </si>
  <si>
    <t>CSC4539030KN00</t>
  </si>
  <si>
    <t>122505214248701 </t>
  </si>
  <si>
    <t>CSC4539030KQ00</t>
  </si>
  <si>
    <t>122505214248892 </t>
  </si>
  <si>
    <t>CSC4539030KU00</t>
  </si>
  <si>
    <t>122505214248973 </t>
  </si>
  <si>
    <t>CSC4539030KY00</t>
  </si>
  <si>
    <t>122505214249007 </t>
  </si>
  <si>
    <t>CSC4539030L000</t>
  </si>
  <si>
    <t>122505214249198 </t>
  </si>
  <si>
    <t>CSC4539030LC00</t>
  </si>
  <si>
    <t>122505214249279 </t>
  </si>
  <si>
    <t>CSC4539030LD00</t>
  </si>
  <si>
    <t>122505214249350 </t>
  </si>
  <si>
    <t>CSC4539030LD01</t>
  </si>
  <si>
    <t>122505214249430 </t>
  </si>
  <si>
    <t>CSC4539030LF00</t>
  </si>
  <si>
    <t>122505214249511 </t>
  </si>
  <si>
    <t>CSC45390309R00</t>
  </si>
  <si>
    <t>122505214299888 </t>
  </si>
  <si>
    <t>CSC4539030A300</t>
  </si>
  <si>
    <t>122505214299616 </t>
  </si>
  <si>
    <t>CSC4539030DX00</t>
  </si>
  <si>
    <t>122505214299705 </t>
  </si>
  <si>
    <t>CSC45260800100</t>
  </si>
  <si>
    <t>122505214313384 </t>
  </si>
  <si>
    <t>CSC45260800200</t>
  </si>
  <si>
    <t>122505214313465 </t>
  </si>
  <si>
    <t>CSC45260800300</t>
  </si>
  <si>
    <t>122505214313546 </t>
  </si>
  <si>
    <t>CSC45260800B00</t>
  </si>
  <si>
    <t>122505214304555 </t>
  </si>
  <si>
    <t>CSC45260800E00</t>
  </si>
  <si>
    <t>122505214304636 </t>
  </si>
  <si>
    <t>CSC45380300200</t>
  </si>
  <si>
    <t>122505214313627 </t>
  </si>
  <si>
    <t>CSC45380300300</t>
  </si>
  <si>
    <t>122505214313708 </t>
  </si>
  <si>
    <t>CSC45380300B00</t>
  </si>
  <si>
    <t>122505214304717 </t>
  </si>
  <si>
    <t>CSC45380300C00</t>
  </si>
  <si>
    <t>122505214304806 </t>
  </si>
  <si>
    <t>CSC45380300E00</t>
  </si>
  <si>
    <t>122505214304989 </t>
  </si>
  <si>
    <t>CSC45380300F00</t>
  </si>
  <si>
    <t>122505214305012 </t>
  </si>
  <si>
    <t>CSC45380300G00</t>
  </si>
  <si>
    <t>122505214305101 </t>
  </si>
  <si>
    <t>CSC45380300H00</t>
  </si>
  <si>
    <t>122505214305284 </t>
  </si>
  <si>
    <t>CSC45380300J00</t>
  </si>
  <si>
    <t>122505214305365 </t>
  </si>
  <si>
    <t>CSC45380300K00</t>
  </si>
  <si>
    <t>122505214305446 </t>
  </si>
  <si>
    <t>CSC45380300L00</t>
  </si>
  <si>
    <t>122505214305527 </t>
  </si>
  <si>
    <t>CSC45380300M00</t>
  </si>
  <si>
    <t>122505214305608 </t>
  </si>
  <si>
    <t>CSC45380300N00</t>
  </si>
  <si>
    <t>122505214305799 </t>
  </si>
  <si>
    <t>CSC45380300P00</t>
  </si>
  <si>
    <t>122505214305870 </t>
  </si>
  <si>
    <t>CSC45380300Q00</t>
  </si>
  <si>
    <t>122505214305950 </t>
  </si>
  <si>
    <t>CSC45380300R00</t>
  </si>
  <si>
    <t>122505214306094 </t>
  </si>
  <si>
    <t>CSC45380304S00</t>
  </si>
  <si>
    <t>122505214306175 </t>
  </si>
  <si>
    <t>CSC45380305B00</t>
  </si>
  <si>
    <t>122505214306256 </t>
  </si>
  <si>
    <t>CSC45380305E00</t>
  </si>
  <si>
    <t>122505214306337 </t>
  </si>
  <si>
    <t>CSC45380306600</t>
  </si>
  <si>
    <t>122505214313899 </t>
  </si>
  <si>
    <t>CSC45390300400</t>
  </si>
  <si>
    <t>122505214313970 </t>
  </si>
  <si>
    <t>CSC45390300500</t>
  </si>
  <si>
    <t>122505214314003 </t>
  </si>
  <si>
    <t>CSC45390300700</t>
  </si>
  <si>
    <t>122505214314194 </t>
  </si>
  <si>
    <t>CSC45390300800</t>
  </si>
  <si>
    <t>122505214314275 </t>
  </si>
  <si>
    <t>CSC45390300900</t>
  </si>
  <si>
    <t>122505214314356 </t>
  </si>
  <si>
    <t>CSC45390300A00</t>
  </si>
  <si>
    <t>122505214306418 </t>
  </si>
  <si>
    <t>CSC45390300B00</t>
  </si>
  <si>
    <t>122505214306507 </t>
  </si>
  <si>
    <t>CSC45390300C00</t>
  </si>
  <si>
    <t>122505214306680 </t>
  </si>
  <si>
    <t>CSC45390300D00</t>
  </si>
  <si>
    <t>122505214306760 </t>
  </si>
  <si>
    <t>CSC45390300E00</t>
  </si>
  <si>
    <t>122505214306841 </t>
  </si>
  <si>
    <t>CSC45390300H00</t>
  </si>
  <si>
    <t>122505214306922 </t>
  </si>
  <si>
    <t>CSC45390302900</t>
  </si>
  <si>
    <t>122505214314437 </t>
  </si>
  <si>
    <t>CSC45390302A00</t>
  </si>
  <si>
    <t>122505214307066 </t>
  </si>
  <si>
    <t>CSC45390302C00</t>
  </si>
  <si>
    <t>122505214307147 </t>
  </si>
  <si>
    <t>CSC45390302D00</t>
  </si>
  <si>
    <t>122505214307228 </t>
  </si>
  <si>
    <t>CSC45390302D01</t>
  </si>
  <si>
    <t>122505214307309 </t>
  </si>
  <si>
    <t>CSC45390302E00</t>
  </si>
  <si>
    <t>122505214307490 </t>
  </si>
  <si>
    <t>CSC45390302F00</t>
  </si>
  <si>
    <t>122505214307570 </t>
  </si>
  <si>
    <t>CSC45390302G00</t>
  </si>
  <si>
    <t>122505214307651 </t>
  </si>
  <si>
    <t>CSC45390302H00</t>
  </si>
  <si>
    <t>122505214307732 </t>
  </si>
  <si>
    <t>CSC45390302J00</t>
  </si>
  <si>
    <t>122505214307813 </t>
  </si>
  <si>
    <t>CSC45390302K00</t>
  </si>
  <si>
    <t>122505214307902 </t>
  </si>
  <si>
    <t>CSC45390302L00</t>
  </si>
  <si>
    <t>122505214308038 </t>
  </si>
  <si>
    <t>CSC45390302M00</t>
  </si>
  <si>
    <t>122505214308119 </t>
  </si>
  <si>
    <t>CSC45390302U00</t>
  </si>
  <si>
    <t>122505214308208 </t>
  </si>
  <si>
    <t>CSC45390302V00</t>
  </si>
  <si>
    <t>122505214308380 </t>
  </si>
  <si>
    <t>CSC45390302W00</t>
  </si>
  <si>
    <t>122505214308461 </t>
  </si>
  <si>
    <t>CSC45390302X00</t>
  </si>
  <si>
    <t>122505214308542 </t>
  </si>
  <si>
    <t>CSC45390303800</t>
  </si>
  <si>
    <t>122505214314518 </t>
  </si>
  <si>
    <t>CSC45390303900</t>
  </si>
  <si>
    <t>122505214314607 </t>
  </si>
  <si>
    <t>CSC45390303B00</t>
  </si>
  <si>
    <t>122505214308623 </t>
  </si>
  <si>
    <t>CSC45390303D00</t>
  </si>
  <si>
    <t>122505214308704 </t>
  </si>
  <si>
    <t>CSC45390303E00</t>
  </si>
  <si>
    <t>122505214308895 </t>
  </si>
  <si>
    <t>CSC45390303F00</t>
  </si>
  <si>
    <t>122505214308976 </t>
  </si>
  <si>
    <t>CSC45390303G00</t>
  </si>
  <si>
    <t>122505214309000 </t>
  </si>
  <si>
    <t>CSC45390303Y00</t>
  </si>
  <si>
    <t>122505214309190 </t>
  </si>
  <si>
    <t>CSC45390303Z00</t>
  </si>
  <si>
    <t>122505214309271 </t>
  </si>
  <si>
    <t>CSC45390304L00</t>
  </si>
  <si>
    <t>122505214309352 </t>
  </si>
  <si>
    <t>CSC45390304W00</t>
  </si>
  <si>
    <t>122505214309433 </t>
  </si>
  <si>
    <t>CSC45390305400</t>
  </si>
  <si>
    <t>122505214314780 </t>
  </si>
  <si>
    <t>CSC45390305500</t>
  </si>
  <si>
    <t>122505214314860 </t>
  </si>
  <si>
    <t>CSC45390305600</t>
  </si>
  <si>
    <t>122505214314941 </t>
  </si>
  <si>
    <t>CSC45390305700</t>
  </si>
  <si>
    <t>122505214315085 </t>
  </si>
  <si>
    <t>CSC45390305800</t>
  </si>
  <si>
    <t>122505214315166 </t>
  </si>
  <si>
    <t>CSC45390305A00</t>
  </si>
  <si>
    <t>122505214309514 </t>
  </si>
  <si>
    <t>CSC45390305B00</t>
  </si>
  <si>
    <t>122505214309603 </t>
  </si>
  <si>
    <t>CSC45390305C00</t>
  </si>
  <si>
    <t>122505214309786 </t>
  </si>
  <si>
    <t>CSC45390305D00</t>
  </si>
  <si>
    <t>122505214309867 </t>
  </si>
  <si>
    <t>CSC45390305E00</t>
  </si>
  <si>
    <t>122505214309948 </t>
  </si>
  <si>
    <t>CSC45390305F00</t>
  </si>
  <si>
    <t>122505214310016 </t>
  </si>
  <si>
    <t>CSC45390305G00</t>
  </si>
  <si>
    <t>122505214310105 </t>
  </si>
  <si>
    <t>CSC45390305Q00</t>
  </si>
  <si>
    <t>122505214310288 </t>
  </si>
  <si>
    <t>CSC45390305Z00</t>
  </si>
  <si>
    <t>122505214310369 </t>
  </si>
  <si>
    <t>CSC45390306Z00</t>
  </si>
  <si>
    <t>122505214310440 </t>
  </si>
  <si>
    <t>CSC45390307000</t>
  </si>
  <si>
    <t>122505214315247 </t>
  </si>
  <si>
    <t>CSC45390307100</t>
  </si>
  <si>
    <t>122505214315328 </t>
  </si>
  <si>
    <t>CSC45390307200</t>
  </si>
  <si>
    <t>122505214315409 </t>
  </si>
  <si>
    <t>CSC45390307300</t>
  </si>
  <si>
    <t>122505214315590 </t>
  </si>
  <si>
    <t>CSC45390307K00</t>
  </si>
  <si>
    <t>122505214310520 </t>
  </si>
  <si>
    <t>CSC45390307N00</t>
  </si>
  <si>
    <t>122505214310601 </t>
  </si>
  <si>
    <t>CSC45390307P00</t>
  </si>
  <si>
    <t>122505214310792 </t>
  </si>
  <si>
    <t>CSC45390307Q00</t>
  </si>
  <si>
    <t>122505214310873 </t>
  </si>
  <si>
    <t>CSC45390307R00</t>
  </si>
  <si>
    <t>122505214310954 </t>
  </si>
  <si>
    <t>CSC45390307S00</t>
  </si>
  <si>
    <t>122505214311098 </t>
  </si>
  <si>
    <t>CSC45390307T00</t>
  </si>
  <si>
    <t>122505214311179 </t>
  </si>
  <si>
    <t>CSC45390307U00</t>
  </si>
  <si>
    <t>122505214311250 </t>
  </si>
  <si>
    <t>CSC45390307V00</t>
  </si>
  <si>
    <t>122505214311330 </t>
  </si>
  <si>
    <t>CSC45390307W00</t>
  </si>
  <si>
    <t>122505214311411 </t>
  </si>
  <si>
    <t>CSC45390307X00</t>
  </si>
  <si>
    <t>122505214311500 </t>
  </si>
  <si>
    <t>CSC45390307Y00</t>
  </si>
  <si>
    <t>122505214311683 </t>
  </si>
  <si>
    <t>CSC45390307Z00</t>
  </si>
  <si>
    <t>122505214311764 </t>
  </si>
  <si>
    <t>CSC45390308000</t>
  </si>
  <si>
    <t>122505214315670 </t>
  </si>
  <si>
    <t>CSC45390308T00</t>
  </si>
  <si>
    <t>122505214311845 </t>
  </si>
  <si>
    <t>CSC45390308U00</t>
  </si>
  <si>
    <t>122505214311926 </t>
  </si>
  <si>
    <t>CSC45390309D00</t>
  </si>
  <si>
    <t>122505214312060 </t>
  </si>
  <si>
    <t>CSC45390309E00</t>
  </si>
  <si>
    <t>122505214312140 </t>
  </si>
  <si>
    <t>CSC45390309F00</t>
  </si>
  <si>
    <t>122505214312221 </t>
  </si>
  <si>
    <t>CSC45390309H00</t>
  </si>
  <si>
    <t>122505214312302 </t>
  </si>
  <si>
    <t>CSC45390309K00</t>
  </si>
  <si>
    <t>122505214312493 </t>
  </si>
  <si>
    <t>CSC45390309S00</t>
  </si>
  <si>
    <t>122505214312574 </t>
  </si>
  <si>
    <t>CSC45390309T00</t>
  </si>
  <si>
    <t>122505214312655 </t>
  </si>
  <si>
    <t>CSC45390309U00</t>
  </si>
  <si>
    <t>122505214312736 </t>
  </si>
  <si>
    <t>CSC45390309V00</t>
  </si>
  <si>
    <t>122505214312817 </t>
  </si>
  <si>
    <t>CSC45390309W00</t>
  </si>
  <si>
    <t>122505214312906 </t>
  </si>
  <si>
    <t>CSC45390309X00</t>
  </si>
  <si>
    <t>122505214313031 </t>
  </si>
  <si>
    <t>CSC45390309Y00</t>
  </si>
  <si>
    <t>122505214313112 </t>
  </si>
  <si>
    <t>CSC45390309Z00</t>
  </si>
  <si>
    <t>122505214313201 </t>
  </si>
  <si>
    <t>CSC4539030A000</t>
  </si>
  <si>
    <t>122505214299969 </t>
  </si>
  <si>
    <t>CSC4539030A100</t>
  </si>
  <si>
    <t>122505214300053 </t>
  </si>
  <si>
    <t>CSC4539030A400</t>
  </si>
  <si>
    <t>122505214300134 </t>
  </si>
  <si>
    <t>CSC4539030A500</t>
  </si>
  <si>
    <t>122505214300215 </t>
  </si>
  <si>
    <t>CSC4539030A600</t>
  </si>
  <si>
    <t>122505214300304 </t>
  </si>
  <si>
    <t>CSC4539030A700</t>
  </si>
  <si>
    <t>122505214300487 </t>
  </si>
  <si>
    <t>CSC4539030A800</t>
  </si>
  <si>
    <t>122505214300568 </t>
  </si>
  <si>
    <t>CSC4539030AA00</t>
  </si>
  <si>
    <t>122505214300649 </t>
  </si>
  <si>
    <t>CSC4539030AB00</t>
  </si>
  <si>
    <t>122505214300720 </t>
  </si>
  <si>
    <t>CSC4539030AC00</t>
  </si>
  <si>
    <t>122505214300800 </t>
  </si>
  <si>
    <t>CSC4539030AD00</t>
  </si>
  <si>
    <t>122505214300991 </t>
  </si>
  <si>
    <t>CSC4539030AE00</t>
  </si>
  <si>
    <t>122505214301025 </t>
  </si>
  <si>
    <t>CSC4539030AF00</t>
  </si>
  <si>
    <t>122505214301106 </t>
  </si>
  <si>
    <t>CSC4539030AG00</t>
  </si>
  <si>
    <t>122505214301297 </t>
  </si>
  <si>
    <t>CSC4539030AP00</t>
  </si>
  <si>
    <t>122505214301378 </t>
  </si>
  <si>
    <t>CSC4539030AR00</t>
  </si>
  <si>
    <t>122505214301459 </t>
  </si>
  <si>
    <t>CSC4539030AY00</t>
  </si>
  <si>
    <t>122505214301530 </t>
  </si>
  <si>
    <t>CSC4539030AZ00</t>
  </si>
  <si>
    <t>122505214301610 </t>
  </si>
  <si>
    <t>CSC4539030B100</t>
  </si>
  <si>
    <t>122505214301700 </t>
  </si>
  <si>
    <t>CSC4539030B300</t>
  </si>
  <si>
    <t>122505214301882 </t>
  </si>
  <si>
    <t>CSC4539030B400</t>
  </si>
  <si>
    <t>122505214301963 </t>
  </si>
  <si>
    <t>CSC4539030BC00</t>
  </si>
  <si>
    <t>122505214302005 </t>
  </si>
  <si>
    <t>CSC4539030BT00</t>
  </si>
  <si>
    <t>122505214302188 </t>
  </si>
  <si>
    <t>CSC4539030CL00</t>
  </si>
  <si>
    <t>122505214302269 </t>
  </si>
  <si>
    <t>CSC4539030D000</t>
  </si>
  <si>
    <t>122505214302340 </t>
  </si>
  <si>
    <t>CSC4539030EB00</t>
  </si>
  <si>
    <t>122505214302420 </t>
  </si>
  <si>
    <t>CSC4539030FB00</t>
  </si>
  <si>
    <t>122505214302501 </t>
  </si>
  <si>
    <t>CSC4539030G200</t>
  </si>
  <si>
    <t>122505214302692 </t>
  </si>
  <si>
    <t>CSC4539030G300</t>
  </si>
  <si>
    <t>122505214302773 </t>
  </si>
  <si>
    <t>CSC4539030G700</t>
  </si>
  <si>
    <t>122505214302854 </t>
  </si>
  <si>
    <t>CSC4539030GM00</t>
  </si>
  <si>
    <t>122505214302935 </t>
  </si>
  <si>
    <t>CSC4539030GX00</t>
  </si>
  <si>
    <t>122505214303079 </t>
  </si>
  <si>
    <t>CSC4539030GY00</t>
  </si>
  <si>
    <t>122505214303150 </t>
  </si>
  <si>
    <t>CSC4539030JG00</t>
  </si>
  <si>
    <t>122505214303230 </t>
  </si>
  <si>
    <t>CSC4539030JP00</t>
  </si>
  <si>
    <t>122505214303311 </t>
  </si>
  <si>
    <t>CSC4539030JR00</t>
  </si>
  <si>
    <t>122505214303400 </t>
  </si>
  <si>
    <t>CSC4539030JS00</t>
  </si>
  <si>
    <t>122505214303583 </t>
  </si>
  <si>
    <t>CSC4539030JT00</t>
  </si>
  <si>
    <t>122505214303664 </t>
  </si>
  <si>
    <t>CSC4539030JU00</t>
  </si>
  <si>
    <t>122505214303745 </t>
  </si>
  <si>
    <t>CSC4539030JW00</t>
  </si>
  <si>
    <t>122505214303826 </t>
  </si>
  <si>
    <t>CSC4539030K000</t>
  </si>
  <si>
    <t>122505214303907 </t>
  </si>
  <si>
    <t>CSC4539030K100</t>
  </si>
  <si>
    <t>122505214304040 </t>
  </si>
  <si>
    <t>CSC4539030KE00</t>
  </si>
  <si>
    <t>122505214304121 </t>
  </si>
  <si>
    <t>CSC4539030KP00</t>
  </si>
  <si>
    <t>122505214304202 </t>
  </si>
  <si>
    <t>CSC4539030KS00</t>
  </si>
  <si>
    <t>122505214304393 </t>
  </si>
  <si>
    <t>CSC4539030KT00</t>
  </si>
  <si>
    <t>122505214304474 </t>
  </si>
  <si>
    <t>CSC45380302E00</t>
  </si>
  <si>
    <t>122505213021398 </t>
  </si>
  <si>
    <t>CSC45380302Y00</t>
  </si>
  <si>
    <t>122505213021479 </t>
  </si>
  <si>
    <t>CSC45390301M00</t>
  </si>
  <si>
    <t>122505213021550 </t>
  </si>
  <si>
    <t>CSC45390302Y00</t>
  </si>
  <si>
    <t>122505213021630 </t>
  </si>
  <si>
    <t>CSC45390303700</t>
  </si>
  <si>
    <t>122505213022289 </t>
  </si>
  <si>
    <t>CSC45390305200</t>
  </si>
  <si>
    <t>122505213022360 </t>
  </si>
  <si>
    <t>CSC45390305U00</t>
  </si>
  <si>
    <t>122505213021711 </t>
  </si>
  <si>
    <t>CSC45390306M00</t>
  </si>
  <si>
    <t>122505213021800 </t>
  </si>
  <si>
    <t>CSC45390306N00</t>
  </si>
  <si>
    <t>122505213021983 </t>
  </si>
  <si>
    <t>CSC45390306Q00</t>
  </si>
  <si>
    <t>122505213022017 </t>
  </si>
  <si>
    <t>CSC45390307400</t>
  </si>
  <si>
    <t>122505213022440 </t>
  </si>
  <si>
    <t>CSC45390307700</t>
  </si>
  <si>
    <t>122505213022521 </t>
  </si>
  <si>
    <t>CSC45390308S00</t>
  </si>
  <si>
    <t>122505213022106 </t>
  </si>
  <si>
    <t>CSC4539030BP00</t>
  </si>
  <si>
    <t>122505213020073 </t>
  </si>
  <si>
    <t>CSC4539030BQ00</t>
  </si>
  <si>
    <t>122505213020154 </t>
  </si>
  <si>
    <t>CSC4539030BV00</t>
  </si>
  <si>
    <t>122505213020235 </t>
  </si>
  <si>
    <t>CSC4539030BW00</t>
  </si>
  <si>
    <t>122505213020316 </t>
  </si>
  <si>
    <t>CSC4539030BX00</t>
  </si>
  <si>
    <t>122505213020405 </t>
  </si>
  <si>
    <t>CSC4539030BY00</t>
  </si>
  <si>
    <t>122505213020588 </t>
  </si>
  <si>
    <t>CSC4539030CG00</t>
  </si>
  <si>
    <t>122505213020669 </t>
  </si>
  <si>
    <t>CSC4539030CV00</t>
  </si>
  <si>
    <t>122505213020740 </t>
  </si>
  <si>
    <t>CSC4539030CZ00</t>
  </si>
  <si>
    <t>122505213020820 </t>
  </si>
  <si>
    <t>CSC4539030D400</t>
  </si>
  <si>
    <t>122505213020901 </t>
  </si>
  <si>
    <t>CSC4539030DP00</t>
  </si>
  <si>
    <t>122505213021045 </t>
  </si>
  <si>
    <t>CSC4539030DW00</t>
  </si>
  <si>
    <t>122505213021126 </t>
  </si>
  <si>
    <t>CSC4539030ET00</t>
  </si>
  <si>
    <t>122505213021207 </t>
  </si>
  <si>
    <t>CSC45390300100</t>
  </si>
  <si>
    <t>122505213023099 </t>
  </si>
  <si>
    <t>CSC45390300101</t>
  </si>
  <si>
    <t>122505213023170 </t>
  </si>
  <si>
    <t>CSC45390300102</t>
  </si>
  <si>
    <t>122505213023250 </t>
  </si>
  <si>
    <t>CSC45390300103</t>
  </si>
  <si>
    <t>122505213023331 </t>
  </si>
  <si>
    <t>CSC45390300104</t>
  </si>
  <si>
    <t>122505213023412 </t>
  </si>
  <si>
    <t>CSC45390300105</t>
  </si>
  <si>
    <t>122505213023501 </t>
  </si>
  <si>
    <t>CSC45390300106</t>
  </si>
  <si>
    <t>122505213023684 </t>
  </si>
  <si>
    <t>CSC45390300107</t>
  </si>
  <si>
    <t>122505213023765 </t>
  </si>
  <si>
    <t>CSC45390300108</t>
  </si>
  <si>
    <t>122505213023846 </t>
  </si>
  <si>
    <t>CSC4539030D500</t>
  </si>
  <si>
    <t>122505213027833 </t>
  </si>
  <si>
    <t>CSC45380301Y00</t>
  </si>
  <si>
    <t>122505213025385 </t>
  </si>
  <si>
    <t>CSC45380301Z00</t>
  </si>
  <si>
    <t>122505213025466 </t>
  </si>
  <si>
    <t>CSC45380302800</t>
  </si>
  <si>
    <t>122505213026861 </t>
  </si>
  <si>
    <t>CSC45380302U00</t>
  </si>
  <si>
    <t>122505213025547 </t>
  </si>
  <si>
    <t>CSC45380304600</t>
  </si>
  <si>
    <t>122505213026942 </t>
  </si>
  <si>
    <t>CSC45390300W00</t>
  </si>
  <si>
    <t>122505213025628 </t>
  </si>
  <si>
    <t>CSC45390304300</t>
  </si>
  <si>
    <t>122505213027086 </t>
  </si>
  <si>
    <t>CSC45390306G00</t>
  </si>
  <si>
    <t>122505213025709 </t>
  </si>
  <si>
    <t>CSC45390306G01</t>
  </si>
  <si>
    <t>122505213025890 </t>
  </si>
  <si>
    <t>CSC45390306G02</t>
  </si>
  <si>
    <t>122505213025970 </t>
  </si>
  <si>
    <t>CSC45390306L00</t>
  </si>
  <si>
    <t>122505213026004 </t>
  </si>
  <si>
    <t>CSC45390306U00</t>
  </si>
  <si>
    <t>122505213026195 </t>
  </si>
  <si>
    <t>CSC45390307600</t>
  </si>
  <si>
    <t>122505213027167 </t>
  </si>
  <si>
    <t>CSC45390308100</t>
  </si>
  <si>
    <t>122505213027248 </t>
  </si>
  <si>
    <t>CSC45390308200</t>
  </si>
  <si>
    <t>122505213027329 </t>
  </si>
  <si>
    <t>CSC45390308W00</t>
  </si>
  <si>
    <t>122505213026276 </t>
  </si>
  <si>
    <t>CSC45390308W01</t>
  </si>
  <si>
    <t>122505213026357 </t>
  </si>
  <si>
    <t>CSC45390308W02</t>
  </si>
  <si>
    <t>122505213026438 </t>
  </si>
  <si>
    <t>CSC45390308X00</t>
  </si>
  <si>
    <t>122505213026519 </t>
  </si>
  <si>
    <t>CSC45390308Y00</t>
  </si>
  <si>
    <t>122505213026608 </t>
  </si>
  <si>
    <t>CSC45390308Z00</t>
  </si>
  <si>
    <t>122505213026780 </t>
  </si>
  <si>
    <t>CSC45390309000</t>
  </si>
  <si>
    <t>122505213027400 </t>
  </si>
  <si>
    <t>CSC45390309100</t>
  </si>
  <si>
    <t>122505213027590 </t>
  </si>
  <si>
    <t>CSC45390309200</t>
  </si>
  <si>
    <t>122505213027671 </t>
  </si>
  <si>
    <t>CSC45390309300</t>
  </si>
  <si>
    <t>122505213027752 </t>
  </si>
  <si>
    <t>CSC4539030AX00</t>
  </si>
  <si>
    <t>122505213023927 </t>
  </si>
  <si>
    <t>CSC4539030CX00</t>
  </si>
  <si>
    <t>122505213024060 </t>
  </si>
  <si>
    <t>CSC4539030D600</t>
  </si>
  <si>
    <t>122505213024141 </t>
  </si>
  <si>
    <t>CSC4539030DM00</t>
  </si>
  <si>
    <t>122505213024222 </t>
  </si>
  <si>
    <t>CSC4539030ED00</t>
  </si>
  <si>
    <t>122505213024303 </t>
  </si>
  <si>
    <t>CSC4539030GW00</t>
  </si>
  <si>
    <t>122505213024494 </t>
  </si>
  <si>
    <t>CSC4539030HL00</t>
  </si>
  <si>
    <t>122505213024575 </t>
  </si>
  <si>
    <t>CSC4539030HM00</t>
  </si>
  <si>
    <t>122505213024656 </t>
  </si>
  <si>
    <t>CSC4539030HV00</t>
  </si>
  <si>
    <t>122505213024737 </t>
  </si>
  <si>
    <t>CSC4539030HX00</t>
  </si>
  <si>
    <t>122505213024818 </t>
  </si>
  <si>
    <t>CSC4539030J200</t>
  </si>
  <si>
    <t>122505213024907 </t>
  </si>
  <si>
    <t>CSC4539030J300</t>
  </si>
  <si>
    <t>122505213025032 </t>
  </si>
  <si>
    <t>CSC4539030JM00</t>
  </si>
  <si>
    <t>122505213025113 </t>
  </si>
  <si>
    <t>CSC4539030KD00</t>
  </si>
  <si>
    <t>122505213025202 </t>
  </si>
  <si>
    <t>GREEN QINGDAO V.03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</si>
</sst>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sheetPr codeName="Planilha1"/>
  <dimension ref="B9:AJ42"/>
  <sheetViews>
    <sheetView showGridLines="0" tabSelected="1" workbookViewId="0">
      <selection activeCell="I14" sqref="I14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" style="8" customWidth="1"/>
    <col min="6" max="6" width="12.5703125" style="8" bestFit="1" customWidth="1"/>
    <col min="7" max="7" width="11.7109375" style="8" bestFit="1" customWidth="1"/>
    <col min="8" max="8" width="10.7109375" style="8" bestFit="1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4" t="s">
        <v>681</v>
      </c>
      <c r="D9" s="14"/>
      <c r="E9" s="14"/>
      <c r="F9" s="14"/>
      <c r="G9" s="14"/>
      <c r="H9" s="14"/>
    </row>
    <row r="10" spans="2:36" x14ac:dyDescent="0.25">
      <c r="B10" s="18" t="s">
        <v>34</v>
      </c>
      <c r="C10" s="3">
        <v>45868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18</v>
      </c>
      <c r="G12" s="5" t="s">
        <v>15</v>
      </c>
      <c r="H12" s="5" t="s">
        <v>19</v>
      </c>
      <c r="I12" s="5" t="s">
        <v>20</v>
      </c>
      <c r="J12" s="5" t="s">
        <v>11</v>
      </c>
      <c r="L12" s="37" t="s">
        <v>3</v>
      </c>
      <c r="M12" s="38"/>
      <c r="N12" s="39"/>
    </row>
    <row r="13" spans="2:36" ht="15.75" customHeight="1" x14ac:dyDescent="0.25">
      <c r="B13" s="26"/>
      <c r="C13" s="10" t="str">
        <f>IFERROR(VLOOKUP(INFO!B13,Planilha4!$A$1:$I$321,2,0)," ")</f>
        <v xml:space="preserve"> </v>
      </c>
      <c r="D13" s="10" t="str">
        <f>IFERROR(VLOOKUP(INFO!B13,Planilha4!$A$1:$I$321,3,0)," ")</f>
        <v xml:space="preserve"> </v>
      </c>
      <c r="E13" s="11" t="str">
        <f>IFERROR(VLOOKUP(INFO!B13,Planilha4!$A$1:$I$321,4,0)," ")</f>
        <v xml:space="preserve"> </v>
      </c>
      <c r="F13" s="11" t="str">
        <f>IFERROR(VLOOKUP(INFO!B13,Planilha4!$A$1:$I$321,5,0)," ")</f>
        <v xml:space="preserve"> </v>
      </c>
      <c r="G13" s="11" t="str">
        <f>IFERROR(VLOOKUP(INFO!B13,Planilha4!$A$1:$I$321,6,0)," ")</f>
        <v xml:space="preserve"> </v>
      </c>
      <c r="H13" s="11" t="str">
        <f>IFERROR(VLOOKUP(INFO!B13,Planilha4!$A$1:$I$321,7,0)," ")</f>
        <v xml:space="preserve"> </v>
      </c>
      <c r="I13" s="11" t="str">
        <f>IFERROR(VLOOKUP(INFO!B13,Planilha4!$A$1:$I$321,8,0)," ")</f>
        <v xml:space="preserve"> </v>
      </c>
      <c r="J13" s="11" t="str">
        <f>IFERROR(VLOOKUP(INFO!B13,Planilha4!$A$1:$I$321,9,0),"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25">
      <c r="B14" s="26"/>
      <c r="C14" s="10" t="str">
        <f>IFERROR(VLOOKUP(INFO!B14,Planilha4!$A$1:$I$321,2,0)," ")</f>
        <v xml:space="preserve"> </v>
      </c>
      <c r="D14" s="10" t="str">
        <f>IFERROR(VLOOKUP(INFO!B14,Planilha4!$A$1:$I$321,3,0)," ")</f>
        <v xml:space="preserve"> </v>
      </c>
      <c r="E14" s="11" t="str">
        <f>IFERROR(VLOOKUP(INFO!B14,Planilha4!$A$1:$I$321,4,0)," ")</f>
        <v xml:space="preserve"> </v>
      </c>
      <c r="F14" s="11" t="str">
        <f>IFERROR(VLOOKUP(INFO!B14,Planilha4!$A$1:$I$321,5,0)," ")</f>
        <v xml:space="preserve"> </v>
      </c>
      <c r="G14" s="11" t="str">
        <f>IFERROR(VLOOKUP(INFO!B14,Planilha4!$A$1:$I$321,6,0)," ")</f>
        <v xml:space="preserve"> </v>
      </c>
      <c r="H14" s="11" t="str">
        <f>IFERROR(VLOOKUP(INFO!B14,Planilha4!$A$1:$I$321,7,0)," ")</f>
        <v xml:space="preserve"> </v>
      </c>
      <c r="I14" s="11" t="str">
        <f>IFERROR(VLOOKUP(INFO!B14,Planilha4!$A$1:$I$321,8,0)," ")</f>
        <v xml:space="preserve"> </v>
      </c>
      <c r="J14" s="11" t="str">
        <f>IFERROR(VLOOKUP(INFO!B14,Planilha4!$A$1:$I$321,9,0),"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25">
      <c r="B15" s="26"/>
      <c r="C15" s="10" t="str">
        <f>IFERROR(VLOOKUP(INFO!B15,Planilha4!$A$1:$I$321,2,0)," ")</f>
        <v xml:space="preserve"> </v>
      </c>
      <c r="D15" s="10" t="str">
        <f>IFERROR(VLOOKUP(INFO!B15,Planilha4!$A$1:$I$321,3,0)," ")</f>
        <v xml:space="preserve"> </v>
      </c>
      <c r="E15" s="11" t="str">
        <f>IFERROR(VLOOKUP(INFO!B15,Planilha4!$A$1:$I$321,4,0)," ")</f>
        <v xml:space="preserve"> </v>
      </c>
      <c r="F15" s="11" t="str">
        <f>IFERROR(VLOOKUP(INFO!B15,Planilha4!$A$1:$I$321,5,0)," ")</f>
        <v xml:space="preserve"> </v>
      </c>
      <c r="G15" s="11" t="str">
        <f>IFERROR(VLOOKUP(INFO!B15,Planilha4!$A$1:$I$321,6,0)," ")</f>
        <v xml:space="preserve"> </v>
      </c>
      <c r="H15" s="11" t="str">
        <f>IFERROR(VLOOKUP(INFO!B15,Planilha4!$A$1:$I$321,7,0)," ")</f>
        <v xml:space="preserve"> </v>
      </c>
      <c r="I15" s="11" t="str">
        <f>IFERROR(VLOOKUP(INFO!B15,Planilha4!$A$1:$I$321,8,0)," ")</f>
        <v xml:space="preserve"> </v>
      </c>
      <c r="J15" s="11" t="str">
        <f>IFERROR(VLOOKUP(INFO!B15,Planilha4!$A$1:$I$321,9,0),"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25">
      <c r="B16" s="26"/>
      <c r="C16" s="10" t="str">
        <f>IFERROR(VLOOKUP(INFO!B16,Planilha4!$A$1:$I$321,2,0)," ")</f>
        <v xml:space="preserve"> </v>
      </c>
      <c r="D16" s="10" t="str">
        <f>IFERROR(VLOOKUP(INFO!B16,Planilha4!$A$1:$I$321,3,0)," ")</f>
        <v xml:space="preserve"> </v>
      </c>
      <c r="E16" s="11" t="str">
        <f>IFERROR(VLOOKUP(INFO!B16,Planilha4!$A$1:$I$321,4,0)," ")</f>
        <v xml:space="preserve"> </v>
      </c>
      <c r="F16" s="11" t="str">
        <f>IFERROR(VLOOKUP(INFO!B16,Planilha4!$A$1:$I$321,5,0)," ")</f>
        <v xml:space="preserve"> </v>
      </c>
      <c r="G16" s="11" t="str">
        <f>IFERROR(VLOOKUP(INFO!B16,Planilha4!$A$1:$I$321,6,0)," ")</f>
        <v xml:space="preserve"> </v>
      </c>
      <c r="H16" s="11" t="str">
        <f>IFERROR(VLOOKUP(INFO!B16,Planilha4!$A$1:$I$321,7,0)," ")</f>
        <v xml:space="preserve"> </v>
      </c>
      <c r="I16" s="11" t="str">
        <f>IFERROR(VLOOKUP(INFO!B16,Planilha4!$A$1:$I$321,8,0)," ")</f>
        <v xml:space="preserve"> </v>
      </c>
      <c r="J16" s="11" t="str">
        <f>IFERROR(VLOOKUP(INFO!B16,Planilha4!$A$1:$I$321,9,0),"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25">
      <c r="B17" s="26"/>
      <c r="C17" s="10" t="str">
        <f>IFERROR(VLOOKUP(INFO!B17,Planilha4!$A$1:$I$321,2,0)," ")</f>
        <v xml:space="preserve"> </v>
      </c>
      <c r="D17" s="10" t="str">
        <f>IFERROR(VLOOKUP(INFO!B17,Planilha4!$A$1:$I$321,3,0)," ")</f>
        <v xml:space="preserve"> </v>
      </c>
      <c r="E17" s="11" t="str">
        <f>IFERROR(VLOOKUP(INFO!B17,Planilha4!$A$1:$I$321,4,0)," ")</f>
        <v xml:space="preserve"> </v>
      </c>
      <c r="F17" s="11" t="str">
        <f>IFERROR(VLOOKUP(INFO!B17,Planilha4!$A$1:$I$321,5,0)," ")</f>
        <v xml:space="preserve"> </v>
      </c>
      <c r="G17" s="11" t="str">
        <f>IFERROR(VLOOKUP(INFO!B17,Planilha4!$A$1:$I$321,6,0)," ")</f>
        <v xml:space="preserve"> </v>
      </c>
      <c r="H17" s="11" t="str">
        <f>IFERROR(VLOOKUP(INFO!B17,Planilha4!$A$1:$I$321,7,0)," ")</f>
        <v xml:space="preserve"> </v>
      </c>
      <c r="I17" s="11" t="str">
        <f>IFERROR(VLOOKUP(INFO!B17,Planilha4!$A$1:$I$321,8,0)," ")</f>
        <v xml:space="preserve"> </v>
      </c>
      <c r="J17" s="11" t="str">
        <f>IFERROR(VLOOKUP(INFO!B17,Planilha4!$A$1:$I$321,9,0),"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25">
      <c r="B18" s="26"/>
      <c r="C18" s="10" t="str">
        <f>IFERROR(VLOOKUP(INFO!B18,Planilha4!$A$1:$I$321,2,0)," ")</f>
        <v xml:space="preserve"> </v>
      </c>
      <c r="D18" s="10" t="str">
        <f>IFERROR(VLOOKUP(INFO!B18,Planilha4!$A$1:$I$321,3,0)," ")</f>
        <v xml:space="preserve"> </v>
      </c>
      <c r="E18" s="11" t="str">
        <f>IFERROR(VLOOKUP(INFO!B18,Planilha4!$A$1:$I$321,4,0)," ")</f>
        <v xml:space="preserve"> </v>
      </c>
      <c r="F18" s="11" t="str">
        <f>IFERROR(VLOOKUP(INFO!B18,Planilha4!$A$1:$I$321,5,0)," ")</f>
        <v xml:space="preserve"> </v>
      </c>
      <c r="G18" s="11" t="str">
        <f>IFERROR(VLOOKUP(INFO!B18,Planilha4!$A$1:$I$321,6,0)," ")</f>
        <v xml:space="preserve"> </v>
      </c>
      <c r="H18" s="11" t="str">
        <f>IFERROR(VLOOKUP(INFO!B18,Planilha4!$A$1:$I$321,7,0)," ")</f>
        <v xml:space="preserve"> </v>
      </c>
      <c r="I18" s="11" t="str">
        <f>IFERROR(VLOOKUP(INFO!B18,Planilha4!$A$1:$I$321,8,0)," ")</f>
        <v xml:space="preserve"> </v>
      </c>
      <c r="J18" s="11" t="str">
        <f>IFERROR(VLOOKUP(INFO!B18,Planilha4!$A$1:$I$321,9,0),"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">
      <c r="B19" s="26"/>
      <c r="C19" s="10" t="str">
        <f>IFERROR(VLOOKUP(INFO!B19,Planilha4!$A$1:$I$321,2,0)," ")</f>
        <v xml:space="preserve"> </v>
      </c>
      <c r="D19" s="10" t="str">
        <f>IFERROR(VLOOKUP(INFO!B19,Planilha4!$A$1:$I$321,3,0)," ")</f>
        <v xml:space="preserve"> </v>
      </c>
      <c r="E19" s="11" t="str">
        <f>IFERROR(VLOOKUP(INFO!B19,Planilha4!$A$1:$I$321,4,0)," ")</f>
        <v xml:space="preserve"> </v>
      </c>
      <c r="F19" s="11" t="str">
        <f>IFERROR(VLOOKUP(INFO!B19,Planilha4!$A$1:$I$321,5,0)," ")</f>
        <v xml:space="preserve"> </v>
      </c>
      <c r="G19" s="11" t="str">
        <f>IFERROR(VLOOKUP(INFO!B19,Planilha4!$A$1:$I$321,6,0)," ")</f>
        <v xml:space="preserve"> </v>
      </c>
      <c r="H19" s="11" t="str">
        <f>IFERROR(VLOOKUP(INFO!B19,Planilha4!$A$1:$I$321,7,0)," ")</f>
        <v xml:space="preserve"> </v>
      </c>
      <c r="I19" s="11" t="str">
        <f>IFERROR(VLOOKUP(INFO!B19,Planilha4!$A$1:$I$321,8,0)," ")</f>
        <v xml:space="preserve"> </v>
      </c>
      <c r="J19" s="11" t="str">
        <f>IFERROR(VLOOKUP(INFO!B19,Planilha4!$A$1:$I$321,9,0),"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">
      <c r="B20" s="26"/>
      <c r="C20" s="10" t="str">
        <f>IFERROR(VLOOKUP(INFO!B20,Planilha4!$A$1:$I$321,2,0)," ")</f>
        <v xml:space="preserve"> </v>
      </c>
      <c r="D20" s="10" t="str">
        <f>IFERROR(VLOOKUP(INFO!B20,Planilha4!$A$1:$I$321,3,0)," ")</f>
        <v xml:space="preserve"> </v>
      </c>
      <c r="E20" s="11" t="str">
        <f>IFERROR(VLOOKUP(INFO!B20,Planilha4!$A$1:$I$321,4,0)," ")</f>
        <v xml:space="preserve"> </v>
      </c>
      <c r="F20" s="11" t="str">
        <f>IFERROR(VLOOKUP(INFO!B20,Planilha4!$A$1:$I$321,5,0)," ")</f>
        <v xml:space="preserve"> </v>
      </c>
      <c r="G20" s="11" t="str">
        <f>IFERROR(VLOOKUP(INFO!B20,Planilha4!$A$1:$I$321,6,0)," ")</f>
        <v xml:space="preserve"> </v>
      </c>
      <c r="H20" s="11" t="str">
        <f>IFERROR(VLOOKUP(INFO!B20,Planilha4!$A$1:$I$321,7,0)," ")</f>
        <v xml:space="preserve"> </v>
      </c>
      <c r="I20" s="11" t="str">
        <f>IFERROR(VLOOKUP(INFO!B20,Planilha4!$A$1:$I$321,8,0)," ")</f>
        <v xml:space="preserve"> </v>
      </c>
      <c r="J20" s="11" t="str">
        <f>IFERROR(VLOOKUP(INFO!B20,Planilha4!$A$1:$I$321,9,0)," ")</f>
        <v xml:space="preserve"> </v>
      </c>
      <c r="AJ20" t="str">
        <f t="shared" si="0"/>
        <v/>
      </c>
    </row>
    <row r="21" spans="2:36" ht="15.75" customHeight="1" thickBot="1" x14ac:dyDescent="0.3">
      <c r="B21" s="26"/>
      <c r="C21" s="10" t="str">
        <f>IFERROR(VLOOKUP(INFO!B21,Planilha4!$A$1:$I$321,2,0)," ")</f>
        <v xml:space="preserve"> </v>
      </c>
      <c r="D21" s="10" t="str">
        <f>IFERROR(VLOOKUP(INFO!B21,Planilha4!$A$1:$I$321,3,0)," ")</f>
        <v xml:space="preserve"> </v>
      </c>
      <c r="E21" s="11" t="str">
        <f>IFERROR(VLOOKUP(INFO!B21,Planilha4!$A$1:$I$321,4,0)," ")</f>
        <v xml:space="preserve"> </v>
      </c>
      <c r="F21" s="11" t="str">
        <f>IFERROR(VLOOKUP(INFO!B21,Planilha4!$A$1:$I$321,5,0)," ")</f>
        <v xml:space="preserve"> </v>
      </c>
      <c r="G21" s="11" t="str">
        <f>IFERROR(VLOOKUP(INFO!B21,Planilha4!$A$1:$I$321,6,0)," ")</f>
        <v xml:space="preserve"> </v>
      </c>
      <c r="H21" s="11" t="str">
        <f>IFERROR(VLOOKUP(INFO!B21,Planilha4!$A$1:$I$321,7,0)," ")</f>
        <v xml:space="preserve"> </v>
      </c>
      <c r="I21" s="11" t="str">
        <f>IFERROR(VLOOKUP(INFO!B21,Planilha4!$A$1:$I$321,8,0)," ")</f>
        <v xml:space="preserve"> </v>
      </c>
      <c r="J21" s="11" t="str">
        <f>IFERROR(VLOOKUP(INFO!B21,Planilha4!$A$1:$I$321,9,0)," ")</f>
        <v xml:space="preserve"> </v>
      </c>
      <c r="L21" s="34" t="s">
        <v>33</v>
      </c>
      <c r="M21" s="35"/>
      <c r="N21" s="36"/>
      <c r="AJ21" t="str">
        <f t="shared" si="0"/>
        <v/>
      </c>
    </row>
    <row r="22" spans="2:36" ht="15.75" customHeight="1" thickBot="1" x14ac:dyDescent="0.3">
      <c r="B22" s="26"/>
      <c r="C22" s="10" t="str">
        <f>IFERROR(VLOOKUP(INFO!B22,Planilha4!$A$1:$I$321,2,0)," ")</f>
        <v xml:space="preserve"> </v>
      </c>
      <c r="D22" s="10" t="str">
        <f>IFERROR(VLOOKUP(INFO!B22,Planilha4!$A$1:$I$321,3,0)," ")</f>
        <v xml:space="preserve"> </v>
      </c>
      <c r="E22" s="11" t="str">
        <f>IFERROR(VLOOKUP(INFO!B22,Planilha4!$A$1:$I$321,4,0)," ")</f>
        <v xml:space="preserve"> </v>
      </c>
      <c r="F22" s="11" t="str">
        <f>IFERROR(VLOOKUP(INFO!B22,Planilha4!$A$1:$I$321,5,0)," ")</f>
        <v xml:space="preserve"> </v>
      </c>
      <c r="G22" s="11" t="str">
        <f>IFERROR(VLOOKUP(INFO!B22,Planilha4!$A$1:$I$321,6,0)," ")</f>
        <v xml:space="preserve"> </v>
      </c>
      <c r="H22" s="11" t="str">
        <f>IFERROR(VLOOKUP(INFO!B22,Planilha4!$A$1:$I$321,7,0)," ")</f>
        <v xml:space="preserve"> </v>
      </c>
      <c r="I22" s="11" t="str">
        <f>IFERROR(VLOOKUP(INFO!B22,Planilha4!$A$1:$I$321,8,0)," ")</f>
        <v xml:space="preserve"> </v>
      </c>
      <c r="J22" s="11" t="str">
        <f>IFERROR(VLOOKUP(INFO!B22,Planilha4!$A$1:$I$321,9,0)," ")</f>
        <v xml:space="preserve"> </v>
      </c>
      <c r="L22" s="32" t="s">
        <v>25</v>
      </c>
      <c r="M22" s="33" t="s">
        <v>26</v>
      </c>
      <c r="N22" s="33" t="s">
        <v>27</v>
      </c>
      <c r="AJ22" t="str">
        <f t="shared" si="0"/>
        <v/>
      </c>
    </row>
    <row r="23" spans="2:36" ht="15.75" customHeight="1" thickBot="1" x14ac:dyDescent="0.3">
      <c r="B23" s="26"/>
      <c r="C23" s="10" t="str">
        <f>IFERROR(VLOOKUP(INFO!B23,Planilha4!$A$1:$I$321,2,0)," ")</f>
        <v xml:space="preserve"> </v>
      </c>
      <c r="D23" s="10" t="str">
        <f>IFERROR(VLOOKUP(INFO!B23,Planilha4!$A$1:$I$321,3,0)," ")</f>
        <v xml:space="preserve"> </v>
      </c>
      <c r="E23" s="11" t="str">
        <f>IFERROR(VLOOKUP(INFO!B23,Planilha4!$A$1:$I$321,4,0)," ")</f>
        <v xml:space="preserve"> </v>
      </c>
      <c r="F23" s="11" t="str">
        <f>IFERROR(VLOOKUP(INFO!B23,Planilha4!$A$1:$I$321,5,0)," ")</f>
        <v xml:space="preserve"> </v>
      </c>
      <c r="G23" s="11" t="str">
        <f>IFERROR(VLOOKUP(INFO!B23,Planilha4!$A$1:$I$321,6,0)," ")</f>
        <v xml:space="preserve"> </v>
      </c>
      <c r="H23" s="11" t="str">
        <f>IFERROR(VLOOKUP(INFO!B23,Planilha4!$A$1:$I$321,7,0)," ")</f>
        <v xml:space="preserve"> </v>
      </c>
      <c r="I23" s="11" t="str">
        <f>IFERROR(VLOOKUP(INFO!B23,Planilha4!$A$1:$I$321,8,0)," ")</f>
        <v xml:space="preserve"> </v>
      </c>
      <c r="J23" s="11" t="str">
        <f>IFERROR(VLOOKUP(INFO!B23,Planilha4!$A$1:$I$321,9,0)," ")</f>
        <v xml:space="preserve"> </v>
      </c>
      <c r="L23" s="28" t="s">
        <v>21</v>
      </c>
      <c r="M23" s="29">
        <v>1420</v>
      </c>
      <c r="N23" s="28" t="s">
        <v>22</v>
      </c>
      <c r="AJ23" t="str">
        <f t="shared" si="0"/>
        <v/>
      </c>
    </row>
    <row r="24" spans="2:36" ht="15.75" customHeight="1" thickBot="1" x14ac:dyDescent="0.3">
      <c r="B24" s="26"/>
      <c r="C24" s="10" t="str">
        <f>IFERROR(VLOOKUP(INFO!B24,Planilha4!$A$1:$I$321,2,0)," ")</f>
        <v xml:space="preserve"> </v>
      </c>
      <c r="D24" s="10" t="str">
        <f>IFERROR(VLOOKUP(INFO!B24,Planilha4!$A$1:$I$321,3,0)," ")</f>
        <v xml:space="preserve"> </v>
      </c>
      <c r="E24" s="11" t="str">
        <f>IFERROR(VLOOKUP(INFO!B24,Planilha4!$A$1:$I$321,4,0)," ")</f>
        <v xml:space="preserve"> </v>
      </c>
      <c r="F24" s="11" t="str">
        <f>IFERROR(VLOOKUP(INFO!B24,Planilha4!$A$1:$I$321,5,0)," ")</f>
        <v xml:space="preserve"> </v>
      </c>
      <c r="G24" s="11" t="str">
        <f>IFERROR(VLOOKUP(INFO!B24,Planilha4!$A$1:$I$321,6,0)," ")</f>
        <v xml:space="preserve"> </v>
      </c>
      <c r="H24" s="11" t="str">
        <f>IFERROR(VLOOKUP(INFO!B24,Planilha4!$A$1:$I$321,7,0)," ")</f>
        <v xml:space="preserve"> </v>
      </c>
      <c r="I24" s="11" t="str">
        <f>IFERROR(VLOOKUP(INFO!B24,Planilha4!$A$1:$I$321,8,0)," ")</f>
        <v xml:space="preserve"> </v>
      </c>
      <c r="J24" s="11" t="str">
        <f>IFERROR(VLOOKUP(INFO!B24,Planilha4!$A$1:$I$321,9,0)," ")</f>
        <v xml:space="preserve"> </v>
      </c>
      <c r="L24" s="28" t="s">
        <v>13</v>
      </c>
      <c r="M24" s="29">
        <v>115</v>
      </c>
      <c r="N24" s="28" t="s">
        <v>22</v>
      </c>
      <c r="AJ24" t="str">
        <f t="shared" si="0"/>
        <v/>
      </c>
    </row>
    <row r="25" spans="2:36" ht="15.75" customHeight="1" thickBot="1" x14ac:dyDescent="0.3">
      <c r="B25" s="26"/>
      <c r="C25" s="10" t="str">
        <f>IFERROR(VLOOKUP(INFO!B25,Planilha4!$A$1:$I$321,2,0)," ")</f>
        <v xml:space="preserve"> </v>
      </c>
      <c r="D25" s="10" t="str">
        <f>IFERROR(VLOOKUP(INFO!B25,Planilha4!$A$1:$I$321,3,0)," ")</f>
        <v xml:space="preserve"> </v>
      </c>
      <c r="E25" s="11" t="str">
        <f>IFERROR(VLOOKUP(INFO!B25,Planilha4!$A$1:$I$321,4,0)," ")</f>
        <v xml:space="preserve"> </v>
      </c>
      <c r="F25" s="11" t="str">
        <f>IFERROR(VLOOKUP(INFO!B25,Planilha4!$A$1:$I$321,5,0)," ")</f>
        <v xml:space="preserve"> </v>
      </c>
      <c r="G25" s="11" t="str">
        <f>IFERROR(VLOOKUP(INFO!B25,Planilha4!$A$1:$I$321,6,0)," ")</f>
        <v xml:space="preserve"> </v>
      </c>
      <c r="H25" s="11" t="str">
        <f>IFERROR(VLOOKUP(INFO!B25,Planilha4!$A$1:$I$321,7,0)," ")</f>
        <v xml:space="preserve"> </v>
      </c>
      <c r="I25" s="11" t="str">
        <f>IFERROR(VLOOKUP(INFO!B25,Planilha4!$A$1:$I$321,8,0)," ")</f>
        <v xml:space="preserve"> </v>
      </c>
      <c r="J25" s="11" t="str">
        <f>IFERROR(VLOOKUP(INFO!B25,Planilha4!$A$1:$I$321,9,0)," ")</f>
        <v xml:space="preserve"> </v>
      </c>
      <c r="L25" s="28" t="s">
        <v>23</v>
      </c>
      <c r="M25" s="29">
        <v>600</v>
      </c>
      <c r="N25" s="28" t="s">
        <v>1</v>
      </c>
      <c r="AJ25" t="str">
        <f t="shared" si="0"/>
        <v/>
      </c>
    </row>
    <row r="26" spans="2:36" ht="15.75" customHeight="1" thickBot="1" x14ac:dyDescent="0.3">
      <c r="B26" s="26"/>
      <c r="C26" s="10" t="str">
        <f>IFERROR(VLOOKUP(INFO!B26,Planilha4!$A$1:$I$321,2,0)," ")</f>
        <v xml:space="preserve"> </v>
      </c>
      <c r="D26" s="10" t="str">
        <f>IFERROR(VLOOKUP(INFO!B26,Planilha4!$A$1:$I$321,3,0)," ")</f>
        <v xml:space="preserve"> </v>
      </c>
      <c r="E26" s="11" t="str">
        <f>IFERROR(VLOOKUP(INFO!B26,Planilha4!$A$1:$I$321,4,0)," ")</f>
        <v xml:space="preserve"> </v>
      </c>
      <c r="F26" s="11" t="str">
        <f>IFERROR(VLOOKUP(INFO!B26,Planilha4!$A$1:$I$321,5,0)," ")</f>
        <v xml:space="preserve"> </v>
      </c>
      <c r="G26" s="11" t="str">
        <f>IFERROR(VLOOKUP(INFO!B26,Planilha4!$A$1:$I$321,6,0)," ")</f>
        <v xml:space="preserve"> </v>
      </c>
      <c r="H26" s="11" t="str">
        <f>IFERROR(VLOOKUP(INFO!B26,Planilha4!$A$1:$I$321,7,0)," ")</f>
        <v xml:space="preserve"> </v>
      </c>
      <c r="I26" s="11" t="str">
        <f>IFERROR(VLOOKUP(INFO!B26,Planilha4!$A$1:$I$321,8,0)," ")</f>
        <v xml:space="preserve"> </v>
      </c>
      <c r="J26" s="11" t="str">
        <f>IFERROR(VLOOKUP(INFO!B26,Planilha4!$A$1:$I$321,9,0)," ")</f>
        <v xml:space="preserve"> </v>
      </c>
      <c r="L26" s="28" t="s">
        <v>24</v>
      </c>
      <c r="M26" s="29">
        <v>185</v>
      </c>
      <c r="N26" s="28" t="s">
        <v>22</v>
      </c>
      <c r="AJ26" t="str">
        <f t="shared" si="0"/>
        <v/>
      </c>
    </row>
    <row r="27" spans="2:36" ht="15.75" customHeight="1" thickBot="1" x14ac:dyDescent="0.3">
      <c r="B27" s="26"/>
      <c r="C27" s="10" t="str">
        <f>IFERROR(VLOOKUP(INFO!B27,Planilha4!$A$1:$I$321,2,0)," ")</f>
        <v xml:space="preserve"> </v>
      </c>
      <c r="D27" s="10" t="str">
        <f>IFERROR(VLOOKUP(INFO!B27,Planilha4!$A$1:$I$321,3,0)," ")</f>
        <v xml:space="preserve"> </v>
      </c>
      <c r="E27" s="11" t="str">
        <f>IFERROR(VLOOKUP(INFO!B27,Planilha4!$A$1:$I$321,4,0)," ")</f>
        <v xml:space="preserve"> </v>
      </c>
      <c r="F27" s="11" t="str">
        <f>IFERROR(VLOOKUP(INFO!B27,Planilha4!$A$1:$I$321,5,0)," ")</f>
        <v xml:space="preserve"> </v>
      </c>
      <c r="G27" s="11" t="str">
        <f>IFERROR(VLOOKUP(INFO!B27,Planilha4!$A$1:$I$321,6,0)," ")</f>
        <v xml:space="preserve"> </v>
      </c>
      <c r="H27" s="11" t="str">
        <f>IFERROR(VLOOKUP(INFO!B27,Planilha4!$A$1:$I$321,7,0)," ")</f>
        <v xml:space="preserve"> </v>
      </c>
      <c r="I27" s="11" t="str">
        <f>IFERROR(VLOOKUP(INFO!B27,Planilha4!$A$1:$I$321,8,0)," ")</f>
        <v xml:space="preserve"> </v>
      </c>
      <c r="J27" s="11" t="str">
        <f>IFERROR(VLOOKUP(INFO!B27,Planilha4!$A$1:$I$321,9,0)," ")</f>
        <v xml:space="preserve"> </v>
      </c>
      <c r="L27" s="28" t="s">
        <v>32</v>
      </c>
      <c r="M27" s="29">
        <v>150</v>
      </c>
      <c r="N27" s="28" t="s">
        <v>22</v>
      </c>
      <c r="AJ27" t="str">
        <f t="shared" si="0"/>
        <v/>
      </c>
    </row>
    <row r="28" spans="2:36" ht="15.75" customHeight="1" thickBot="1" x14ac:dyDescent="0.3">
      <c r="B28" s="26"/>
      <c r="C28" s="10" t="str">
        <f>IFERROR(VLOOKUP(INFO!B28,Planilha4!$A$1:$I$321,2,0)," ")</f>
        <v xml:space="preserve"> </v>
      </c>
      <c r="D28" s="10" t="str">
        <f>IFERROR(VLOOKUP(INFO!B28,Planilha4!$A$1:$I$321,3,0)," ")</f>
        <v xml:space="preserve"> </v>
      </c>
      <c r="E28" s="11" t="str">
        <f>IFERROR(VLOOKUP(INFO!B28,Planilha4!$A$1:$I$321,4,0)," ")</f>
        <v xml:space="preserve"> </v>
      </c>
      <c r="F28" s="11" t="str">
        <f>IFERROR(VLOOKUP(INFO!B28,Planilha4!$A$1:$I$321,5,0)," ")</f>
        <v xml:space="preserve"> </v>
      </c>
      <c r="G28" s="11" t="str">
        <f>IFERROR(VLOOKUP(INFO!B28,Planilha4!$A$1:$I$321,6,0)," ")</f>
        <v xml:space="preserve"> </v>
      </c>
      <c r="H28" s="11" t="str">
        <f>IFERROR(VLOOKUP(INFO!B28,Planilha4!$A$1:$I$321,7,0)," ")</f>
        <v xml:space="preserve"> </v>
      </c>
      <c r="I28" s="11" t="str">
        <f>IFERROR(VLOOKUP(INFO!B28,Planilha4!$A$1:$I$321,8,0)," ")</f>
        <v xml:space="preserve"> </v>
      </c>
      <c r="J28" s="11" t="str">
        <f>IFERROR(VLOOKUP(INFO!B28,Planilha4!$A$1:$I$321,9,0)," ")</f>
        <v xml:space="preserve"> </v>
      </c>
      <c r="AJ28" t="str">
        <f t="shared" si="0"/>
        <v/>
      </c>
    </row>
    <row r="29" spans="2:36" ht="15.75" customHeight="1" thickBot="1" x14ac:dyDescent="0.3">
      <c r="B29" s="26"/>
      <c r="C29" s="10" t="str">
        <f>IFERROR(VLOOKUP(INFO!B29,Planilha4!$A$1:$I$321,2,0)," ")</f>
        <v xml:space="preserve"> </v>
      </c>
      <c r="D29" s="10" t="str">
        <f>IFERROR(VLOOKUP(INFO!B29,Planilha4!$A$1:$I$321,3,0)," ")</f>
        <v xml:space="preserve"> </v>
      </c>
      <c r="E29" s="11" t="str">
        <f>IFERROR(VLOOKUP(INFO!B29,Planilha4!$A$1:$I$321,4,0)," ")</f>
        <v xml:space="preserve"> </v>
      </c>
      <c r="F29" s="11" t="str">
        <f>IFERROR(VLOOKUP(INFO!B29,Planilha4!$A$1:$I$321,5,0)," ")</f>
        <v xml:space="preserve"> </v>
      </c>
      <c r="G29" s="11" t="str">
        <f>IFERROR(VLOOKUP(INFO!B29,Planilha4!$A$1:$I$321,6,0)," ")</f>
        <v xml:space="preserve"> </v>
      </c>
      <c r="H29" s="11" t="str">
        <f>IFERROR(VLOOKUP(INFO!B29,Planilha4!$A$1:$I$321,7,0)," ")</f>
        <v xml:space="preserve"> </v>
      </c>
      <c r="I29" s="11" t="str">
        <f>IFERROR(VLOOKUP(INFO!B29,Planilha4!$A$1:$I$321,8,0)," ")</f>
        <v xml:space="preserve"> </v>
      </c>
      <c r="J29" s="11" t="str">
        <f>IFERROR(VLOOKUP(INFO!B29,Planilha4!$A$1:$I$321,9,0)," ")</f>
        <v xml:space="preserve"> </v>
      </c>
      <c r="L29" s="34" t="s">
        <v>28</v>
      </c>
      <c r="M29" s="35"/>
      <c r="N29" s="36"/>
      <c r="AJ29" t="str">
        <f t="shared" si="0"/>
        <v/>
      </c>
    </row>
    <row r="30" spans="2:36" ht="15.75" customHeight="1" thickBot="1" x14ac:dyDescent="0.3">
      <c r="B30" s="26"/>
      <c r="C30" s="10" t="str">
        <f>IFERROR(VLOOKUP(INFO!B30,Planilha4!$A$1:$I$321,2,0)," ")</f>
        <v xml:space="preserve"> </v>
      </c>
      <c r="D30" s="10" t="str">
        <f>IFERROR(VLOOKUP(INFO!B30,Planilha4!$A$1:$I$321,3,0)," ")</f>
        <v xml:space="preserve"> </v>
      </c>
      <c r="E30" s="11" t="str">
        <f>IFERROR(VLOOKUP(INFO!B30,Planilha4!$A$1:$I$321,4,0)," ")</f>
        <v xml:space="preserve"> </v>
      </c>
      <c r="F30" s="11" t="str">
        <f>IFERROR(VLOOKUP(INFO!B30,Planilha4!$A$1:$I$321,5,0)," ")</f>
        <v xml:space="preserve"> </v>
      </c>
      <c r="G30" s="11" t="str">
        <f>IFERROR(VLOOKUP(INFO!B30,Planilha4!$A$1:$I$321,6,0)," ")</f>
        <v xml:space="preserve"> </v>
      </c>
      <c r="H30" s="11" t="str">
        <f>IFERROR(VLOOKUP(INFO!B30,Planilha4!$A$1:$I$321,7,0)," ")</f>
        <v xml:space="preserve"> </v>
      </c>
      <c r="I30" s="11" t="str">
        <f>IFERROR(VLOOKUP(INFO!B30,Planilha4!$A$1:$I$321,8,0)," ")</f>
        <v xml:space="preserve"> </v>
      </c>
      <c r="J30" s="11" t="str">
        <f>IFERROR(VLOOKUP(INFO!B30,Planilha4!$A$1:$I$321,9,0)," ")</f>
        <v xml:space="preserve"> </v>
      </c>
      <c r="L30" s="16" t="s">
        <v>25</v>
      </c>
      <c r="M30" s="15" t="s">
        <v>26</v>
      </c>
      <c r="N30" s="15" t="s">
        <v>27</v>
      </c>
      <c r="AJ30" t="str">
        <f t="shared" si="0"/>
        <v/>
      </c>
    </row>
    <row r="31" spans="2:36" ht="15.75" customHeight="1" thickBot="1" x14ac:dyDescent="0.3">
      <c r="B31" s="26"/>
      <c r="C31" s="10" t="str">
        <f>IFERROR(VLOOKUP(INFO!B31,Planilha4!$A$1:$I$321,2,0)," ")</f>
        <v xml:space="preserve"> </v>
      </c>
      <c r="D31" s="10" t="str">
        <f>IFERROR(VLOOKUP(INFO!B31,Planilha4!$A$1:$I$321,3,0)," ")</f>
        <v xml:space="preserve"> </v>
      </c>
      <c r="E31" s="11" t="str">
        <f>IFERROR(VLOOKUP(INFO!B31,Planilha4!$A$1:$I$321,4,0)," ")</f>
        <v xml:space="preserve"> </v>
      </c>
      <c r="F31" s="11" t="str">
        <f>IFERROR(VLOOKUP(INFO!B31,Planilha4!$A$1:$I$321,5,0)," ")</f>
        <v xml:space="preserve"> </v>
      </c>
      <c r="G31" s="11" t="str">
        <f>IFERROR(VLOOKUP(INFO!B31,Planilha4!$A$1:$I$321,6,0)," ")</f>
        <v xml:space="preserve"> </v>
      </c>
      <c r="H31" s="11" t="str">
        <f>IFERROR(VLOOKUP(INFO!B31,Planilha4!$A$1:$I$321,7,0)," ")</f>
        <v xml:space="preserve"> </v>
      </c>
      <c r="I31" s="11" t="str">
        <f>IFERROR(VLOOKUP(INFO!B31,Planilha4!$A$1:$I$321,8,0)," ")</f>
        <v xml:space="preserve"> </v>
      </c>
      <c r="J31" s="11" t="str">
        <f>IFERROR(VLOOKUP(INFO!B31,Planilha4!$A$1:$I$321,9,0)," ")</f>
        <v xml:space="preserve"> </v>
      </c>
      <c r="L31" s="30" t="s">
        <v>29</v>
      </c>
      <c r="M31" s="31">
        <v>600</v>
      </c>
      <c r="N31" s="17" t="s">
        <v>1</v>
      </c>
      <c r="AJ31" t="str">
        <f t="shared" si="0"/>
        <v/>
      </c>
    </row>
    <row r="32" spans="2:36" ht="15.75" customHeight="1" thickBot="1" x14ac:dyDescent="0.3">
      <c r="B32" s="26"/>
      <c r="C32" s="10" t="str">
        <f>IFERROR(VLOOKUP(INFO!B32,Planilha4!$A$1:$I$321,2,0)," ")</f>
        <v xml:space="preserve"> </v>
      </c>
      <c r="D32" s="10" t="str">
        <f>IFERROR(VLOOKUP(INFO!B32,Planilha4!$A$1:$I$321,3,0)," ")</f>
        <v xml:space="preserve"> </v>
      </c>
      <c r="E32" s="11" t="str">
        <f>IFERROR(VLOOKUP(INFO!B32,Planilha4!$A$1:$I$321,4,0)," ")</f>
        <v xml:space="preserve"> </v>
      </c>
      <c r="F32" s="11" t="str">
        <f>IFERROR(VLOOKUP(INFO!B32,Planilha4!$A$1:$I$321,5,0)," ")</f>
        <v xml:space="preserve"> </v>
      </c>
      <c r="G32" s="11" t="str">
        <f>IFERROR(VLOOKUP(INFO!B32,Planilha4!$A$1:$I$321,6,0)," ")</f>
        <v xml:space="preserve"> </v>
      </c>
      <c r="H32" s="11" t="str">
        <f>IFERROR(VLOOKUP(INFO!B32,Planilha4!$A$1:$I$321,7,0)," ")</f>
        <v xml:space="preserve"> </v>
      </c>
      <c r="I32" s="11" t="str">
        <f>IFERROR(VLOOKUP(INFO!B32,Planilha4!$A$1:$I$321,8,0)," ")</f>
        <v xml:space="preserve"> </v>
      </c>
      <c r="J32" s="11" t="str">
        <f>IFERROR(VLOOKUP(INFO!B32,Planilha4!$A$1:$I$321,9,0)," ")</f>
        <v xml:space="preserve"> </v>
      </c>
      <c r="L32" s="30" t="s">
        <v>30</v>
      </c>
      <c r="M32" s="31">
        <v>600</v>
      </c>
      <c r="N32" s="17" t="s">
        <v>1</v>
      </c>
      <c r="AJ32" t="str">
        <f t="shared" si="0"/>
        <v/>
      </c>
    </row>
    <row r="33" spans="2:36" ht="15.75" customHeight="1" thickBot="1" x14ac:dyDescent="0.3">
      <c r="B33" s="26"/>
      <c r="C33" s="10" t="str">
        <f>IFERROR(VLOOKUP(INFO!B33,Planilha4!$A$1:$I$321,2,0)," ")</f>
        <v xml:space="preserve"> </v>
      </c>
      <c r="D33" s="10" t="str">
        <f>IFERROR(VLOOKUP(INFO!B33,Planilha4!$A$1:$I$321,3,0)," ")</f>
        <v xml:space="preserve"> </v>
      </c>
      <c r="E33" s="11" t="str">
        <f>IFERROR(VLOOKUP(INFO!B33,Planilha4!$A$1:$I$321,4,0)," ")</f>
        <v xml:space="preserve"> </v>
      </c>
      <c r="F33" s="11" t="str">
        <f>IFERROR(VLOOKUP(INFO!B33,Planilha4!$A$1:$I$321,5,0)," ")</f>
        <v xml:space="preserve"> </v>
      </c>
      <c r="G33" s="11" t="str">
        <f>IFERROR(VLOOKUP(INFO!B33,Planilha4!$A$1:$I$321,6,0)," ")</f>
        <v xml:space="preserve"> </v>
      </c>
      <c r="H33" s="11" t="str">
        <f>IFERROR(VLOOKUP(INFO!B33,Planilha4!$A$1:$I$321,7,0)," ")</f>
        <v xml:space="preserve"> </v>
      </c>
      <c r="I33" s="11" t="str">
        <f>IFERROR(VLOOKUP(INFO!B33,Planilha4!$A$1:$I$321,8,0)," ")</f>
        <v xml:space="preserve"> </v>
      </c>
      <c r="J33" s="11" t="str">
        <f>IFERROR(VLOOKUP(INFO!B33,Planilha4!$A$1:$I$321,9,0)," ")</f>
        <v xml:space="preserve"> </v>
      </c>
      <c r="L33" s="30" t="s">
        <v>31</v>
      </c>
      <c r="M33" s="31">
        <v>850</v>
      </c>
      <c r="N33" s="17" t="s">
        <v>1</v>
      </c>
      <c r="AJ33" t="str">
        <f>LEFT(B33,14)</f>
        <v/>
      </c>
    </row>
    <row r="34" spans="2:36" ht="15.75" customHeight="1" x14ac:dyDescent="0.25">
      <c r="B34" s="26"/>
      <c r="C34" s="10" t="str">
        <f>IFERROR(VLOOKUP(INFO!B34,Planilha4!$A$1:$I$321,2,0)," ")</f>
        <v xml:space="preserve"> </v>
      </c>
      <c r="D34" s="10" t="str">
        <f>IFERROR(VLOOKUP(INFO!B34,Planilha4!$A$1:$I$321,3,0)," ")</f>
        <v xml:space="preserve"> </v>
      </c>
      <c r="E34" s="11" t="str">
        <f>IFERROR(VLOOKUP(INFO!B34,Planilha4!$A$1:$I$321,4,0)," ")</f>
        <v xml:space="preserve"> </v>
      </c>
      <c r="F34" s="11" t="str">
        <f>IFERROR(VLOOKUP(INFO!B34,Planilha4!$A$1:$I$321,5,0)," ")</f>
        <v xml:space="preserve"> </v>
      </c>
      <c r="G34" s="11" t="str">
        <f>IFERROR(VLOOKUP(INFO!B34,Planilha4!$A$1:$I$321,6,0)," ")</f>
        <v xml:space="preserve"> </v>
      </c>
      <c r="H34" s="11" t="str">
        <f>IFERROR(VLOOKUP(INFO!B34,Planilha4!$A$1:$I$321,7,0)," ")</f>
        <v xml:space="preserve"> </v>
      </c>
      <c r="I34" s="11" t="str">
        <f>IFERROR(VLOOKUP(INFO!B34,Planilha4!$A$1:$I$321,8,0)," ")</f>
        <v xml:space="preserve"> </v>
      </c>
      <c r="J34" s="11" t="str">
        <f>IFERROR(VLOOKUP(INFO!B34,Planilha4!$A$1:$I$321,9,0)," ")</f>
        <v xml:space="preserve"> </v>
      </c>
      <c r="AJ34" t="str">
        <f t="shared" si="0"/>
        <v/>
      </c>
    </row>
    <row r="35" spans="2:36" ht="15.75" customHeight="1" x14ac:dyDescent="0.25">
      <c r="B35" s="26"/>
      <c r="C35" s="10" t="str">
        <f>IFERROR(VLOOKUP(INFO!B35,Planilha4!$A$1:$I$321,2,0)," ")</f>
        <v xml:space="preserve"> </v>
      </c>
      <c r="D35" s="10" t="str">
        <f>IFERROR(VLOOKUP(INFO!B35,Planilha4!$A$1:$I$321,3,0)," ")</f>
        <v xml:space="preserve"> </v>
      </c>
      <c r="E35" s="11" t="str">
        <f>IFERROR(VLOOKUP(INFO!B35,Planilha4!$A$1:$I$321,4,0)," ")</f>
        <v xml:space="preserve"> </v>
      </c>
      <c r="F35" s="11" t="str">
        <f>IFERROR(VLOOKUP(INFO!B35,Planilha4!$A$1:$I$321,5,0)," ")</f>
        <v xml:space="preserve"> </v>
      </c>
      <c r="G35" s="11" t="str">
        <f>IFERROR(VLOOKUP(INFO!B35,Planilha4!$A$1:$I$321,6,0)," ")</f>
        <v xml:space="preserve"> </v>
      </c>
      <c r="H35" s="11" t="str">
        <f>IFERROR(VLOOKUP(INFO!B35,Planilha4!$A$1:$I$321,7,0)," ")</f>
        <v xml:space="preserve"> </v>
      </c>
      <c r="I35" s="11" t="str">
        <f>IFERROR(VLOOKUP(INFO!B35,Planilha4!$A$1:$I$321,8,0)," ")</f>
        <v xml:space="preserve"> </v>
      </c>
      <c r="J35" s="11" t="str">
        <f>IFERROR(VLOOKUP(INFO!B35,Planilha4!$A$1:$I$321,9,0)," ")</f>
        <v xml:space="preserve"> </v>
      </c>
      <c r="AJ35" t="str">
        <f t="shared" si="0"/>
        <v/>
      </c>
    </row>
    <row r="36" spans="2:36" ht="15.75" customHeight="1" x14ac:dyDescent="0.25">
      <c r="B36" s="26"/>
      <c r="C36" s="10" t="str">
        <f>IFERROR(VLOOKUP(INFO!B36,Planilha4!$A$1:$I$321,2,0)," ")</f>
        <v xml:space="preserve"> </v>
      </c>
      <c r="D36" s="10" t="str">
        <f>IFERROR(VLOOKUP(INFO!B36,Planilha4!$A$1:$I$321,3,0)," ")</f>
        <v xml:space="preserve"> </v>
      </c>
      <c r="E36" s="11" t="str">
        <f>IFERROR(VLOOKUP(INFO!B36,Planilha4!$A$1:$I$321,4,0)," ")</f>
        <v xml:space="preserve"> </v>
      </c>
      <c r="F36" s="11" t="str">
        <f>IFERROR(VLOOKUP(INFO!B36,Planilha4!$A$1:$I$321,5,0)," ")</f>
        <v xml:space="preserve"> </v>
      </c>
      <c r="G36" s="11" t="str">
        <f>IFERROR(VLOOKUP(INFO!B36,Planilha4!$A$1:$I$321,6,0)," ")</f>
        <v xml:space="preserve"> </v>
      </c>
      <c r="H36" s="11" t="str">
        <f>IFERROR(VLOOKUP(INFO!B36,Planilha4!$A$1:$I$321,7,0)," ")</f>
        <v xml:space="preserve"> </v>
      </c>
      <c r="I36" s="11" t="str">
        <f>IFERROR(VLOOKUP(INFO!B36,Planilha4!$A$1:$I$321,8,0)," ")</f>
        <v xml:space="preserve"> </v>
      </c>
      <c r="J36" s="11" t="str">
        <f>IFERROR(VLOOKUP(INFO!B36,Planilha4!$A$1:$I$321,9,0)," ")</f>
        <v xml:space="preserve"> </v>
      </c>
      <c r="AJ36" t="str">
        <f t="shared" si="0"/>
        <v/>
      </c>
    </row>
    <row r="37" spans="2:36" ht="15.75" customHeight="1" x14ac:dyDescent="0.25">
      <c r="B37" s="12"/>
      <c r="C37" s="10" t="str">
        <f>IFERROR(VLOOKUP(INFO!B37,Planilha4!$A$1:$I$321,2,0)," ")</f>
        <v xml:space="preserve"> </v>
      </c>
      <c r="D37" s="10" t="str">
        <f>IFERROR(VLOOKUP(INFO!B37,Planilha4!$A$1:$I$321,3,0)," ")</f>
        <v xml:space="preserve"> </v>
      </c>
      <c r="E37" s="11" t="str">
        <f>IFERROR(VLOOKUP(INFO!B37,Planilha4!$A$1:$I$321,4,0)," ")</f>
        <v xml:space="preserve"> </v>
      </c>
      <c r="F37" s="11" t="str">
        <f>IFERROR(VLOOKUP(INFO!B37,Planilha4!$A$1:$I$321,5,0)," ")</f>
        <v xml:space="preserve"> </v>
      </c>
      <c r="G37" s="11" t="str">
        <f>IFERROR(VLOOKUP(INFO!B37,Planilha4!$A$1:$I$321,6,0)," ")</f>
        <v xml:space="preserve"> </v>
      </c>
      <c r="H37" s="11" t="str">
        <f>IFERROR(VLOOKUP(INFO!B37,Planilha4!$A$1:$I$321,7,0)," ")</f>
        <v xml:space="preserve"> </v>
      </c>
      <c r="I37" s="11" t="str">
        <f>IFERROR(VLOOKUP(INFO!B37,Planilha4!$A$1:$I$321,8,0)," ")</f>
        <v xml:space="preserve"> </v>
      </c>
      <c r="J37" s="11" t="str">
        <f>IFERROR(VLOOKUP(INFO!B37,Planilha4!$A$1:$I$321,9,0)," ")</f>
        <v xml:space="preserve"> </v>
      </c>
      <c r="AJ37" t="str">
        <f t="shared" si="0"/>
        <v/>
      </c>
    </row>
    <row r="38" spans="2:36" ht="15.75" customHeight="1" x14ac:dyDescent="0.25">
      <c r="B38" s="12"/>
      <c r="C38" s="10" t="str">
        <f>IFERROR(VLOOKUP(INFO!B38,Planilha4!$A$1:$I$321,2,0)," ")</f>
        <v xml:space="preserve"> </v>
      </c>
      <c r="D38" s="10" t="str">
        <f>IFERROR(VLOOKUP(INFO!B38,Planilha4!$A$1:$I$321,3,0)," ")</f>
        <v xml:space="preserve"> </v>
      </c>
      <c r="E38" s="11" t="str">
        <f>IFERROR(VLOOKUP(INFO!B38,Planilha4!$A$1:$I$321,4,0)," ")</f>
        <v xml:space="preserve"> </v>
      </c>
      <c r="F38" s="11" t="str">
        <f>IFERROR(VLOOKUP(INFO!B38,Planilha4!$A$1:$I$321,5,0)," ")</f>
        <v xml:space="preserve"> </v>
      </c>
      <c r="G38" s="11" t="str">
        <f>IFERROR(VLOOKUP(INFO!B38,Planilha4!$A$1:$I$321,6,0)," ")</f>
        <v xml:space="preserve"> </v>
      </c>
      <c r="H38" s="11" t="str">
        <f>IFERROR(VLOOKUP(INFO!B38,Planilha4!$A$1:$I$321,7,0)," ")</f>
        <v xml:space="preserve"> </v>
      </c>
      <c r="I38" s="11" t="str">
        <f>IFERROR(VLOOKUP(INFO!B38,Planilha4!$A$1:$I$321,8,0)," ")</f>
        <v xml:space="preserve"> </v>
      </c>
      <c r="J38" s="11" t="str">
        <f>IFERROR(VLOOKUP(INFO!B38,Planilha4!$A$1:$I$321,9,0)," ")</f>
        <v xml:space="preserve"> </v>
      </c>
    </row>
    <row r="39" spans="2:36" ht="15.75" customHeight="1" x14ac:dyDescent="0.25">
      <c r="B39" s="12"/>
      <c r="C39" s="10" t="str">
        <f>IFERROR(VLOOKUP(INFO!B39,Planilha4!$A$1:$I$321,2,0)," ")</f>
        <v xml:space="preserve"> </v>
      </c>
      <c r="D39" s="10" t="str">
        <f>IFERROR(VLOOKUP(INFO!B39,Planilha4!$A$1:$I$321,3,0)," ")</f>
        <v xml:space="preserve"> </v>
      </c>
      <c r="E39" s="11" t="str">
        <f>IFERROR(VLOOKUP(INFO!B39,Planilha4!$A$1:$I$321,4,0)," ")</f>
        <v xml:space="preserve"> </v>
      </c>
      <c r="F39" s="11" t="str">
        <f>IFERROR(VLOOKUP(INFO!B39,Planilha4!$A$1:$I$321,5,0)," ")</f>
        <v xml:space="preserve"> </v>
      </c>
      <c r="G39" s="11" t="str">
        <f>IFERROR(VLOOKUP(INFO!B39,Planilha4!$A$1:$I$321,6,0)," ")</f>
        <v xml:space="preserve"> </v>
      </c>
      <c r="H39" s="11" t="str">
        <f>IFERROR(VLOOKUP(INFO!B39,Planilha4!$A$1:$I$321,7,0)," ")</f>
        <v xml:space="preserve"> </v>
      </c>
      <c r="I39" s="11" t="str">
        <f>IFERROR(VLOOKUP(INFO!B39,Planilha4!$A$1:$I$321,8,0)," ")</f>
        <v xml:space="preserve"> </v>
      </c>
      <c r="J39" s="11" t="str">
        <f>IFERROR(VLOOKUP(INFO!B39,Planilha4!$A$1:$I$321,9,0)," ")</f>
        <v xml:space="preserve"> </v>
      </c>
    </row>
    <row r="40" spans="2:36" ht="15.75" customHeight="1" x14ac:dyDescent="0.25">
      <c r="B40" s="13"/>
      <c r="C40" s="10" t="str">
        <f>IFERROR(VLOOKUP(INFO!B40,Planilha4!$A$1:$I$321,2,0)," ")</f>
        <v xml:space="preserve"> </v>
      </c>
      <c r="D40" s="10" t="str">
        <f>IFERROR(VLOOKUP(INFO!B40,Planilha4!$A$1:$I$321,3,0)," ")</f>
        <v xml:space="preserve"> </v>
      </c>
      <c r="E40" s="11" t="str">
        <f>IFERROR(VLOOKUP(INFO!B40,Planilha4!$A$1:$I$321,4,0)," ")</f>
        <v xml:space="preserve"> </v>
      </c>
      <c r="F40" s="11" t="str">
        <f>IFERROR(VLOOKUP(INFO!B40,Planilha4!$A$1:$I$321,5,0)," ")</f>
        <v xml:space="preserve"> </v>
      </c>
      <c r="G40" s="11" t="str">
        <f>IFERROR(VLOOKUP(INFO!B40,Planilha4!$A$1:$I$321,6,0)," ")</f>
        <v xml:space="preserve"> </v>
      </c>
      <c r="H40" s="11" t="str">
        <f>IFERROR(VLOOKUP(INFO!B40,Planilha4!$A$1:$I$321,7,0)," ")</f>
        <v xml:space="preserve"> </v>
      </c>
      <c r="I40" s="11" t="str">
        <f>IFERROR(VLOOKUP(INFO!B40,Planilha4!$A$1:$I$321,8,0)," ")</f>
        <v xml:space="preserve"> </v>
      </c>
      <c r="J40" s="11" t="str">
        <f>IFERROR(VLOOKUP(INFO!B40,Planilha4!$A$1:$I$321,9,0)," ")</f>
        <v xml:space="preserve"> </v>
      </c>
    </row>
    <row r="41" spans="2:36" ht="15.75" customHeight="1" x14ac:dyDescent="0.25">
      <c r="B41" s="13"/>
      <c r="C41" s="10" t="str">
        <f>IFERROR(VLOOKUP(INFO!B41,Planilha4!$A$1:$I$321,2,0)," ")</f>
        <v xml:space="preserve"> </v>
      </c>
      <c r="D41" s="10" t="str">
        <f>IFERROR(VLOOKUP(INFO!B41,Planilha4!$A$1:$I$321,3,0)," ")</f>
        <v xml:space="preserve"> </v>
      </c>
      <c r="E41" s="11" t="str">
        <f>IFERROR(VLOOKUP(INFO!B41,Planilha4!$A$1:$I$321,4,0)," ")</f>
        <v xml:space="preserve"> </v>
      </c>
      <c r="F41" s="11" t="str">
        <f>IFERROR(VLOOKUP(INFO!B41,Planilha4!$A$1:$I$321,5,0)," ")</f>
        <v xml:space="preserve"> </v>
      </c>
      <c r="G41" s="11" t="str">
        <f>IFERROR(VLOOKUP(INFO!B41,Planilha4!$A$1:$I$321,6,0)," ")</f>
        <v xml:space="preserve"> </v>
      </c>
      <c r="H41" s="11" t="str">
        <f>IFERROR(VLOOKUP(INFO!B41,Planilha4!$A$1:$I$321,7,0)," ")</f>
        <v xml:space="preserve"> </v>
      </c>
      <c r="I41" s="11" t="str">
        <f>IFERROR(VLOOKUP(INFO!B41,Planilha4!$A$1:$I$321,8,0)," ")</f>
        <v xml:space="preserve"> </v>
      </c>
      <c r="J41" s="11" t="str">
        <f>IFERROR(VLOOKUP(INFO!B41,Planilha4!$A$1:$I$321,9,0)," ")</f>
        <v xml:space="preserve"> </v>
      </c>
    </row>
    <row r="42" spans="2:36" ht="15.75" customHeight="1" x14ac:dyDescent="0.25">
      <c r="B42" s="13"/>
      <c r="C42" s="10" t="str">
        <f>IFERROR(VLOOKUP(INFO!B42,Planilha4!$A$1:$I$321,2,0)," ")</f>
        <v xml:space="preserve"> </v>
      </c>
      <c r="D42" s="10" t="str">
        <f>IFERROR(VLOOKUP(INFO!B42,Planilha4!$A$1:$I$321,3,0)," ")</f>
        <v xml:space="preserve"> </v>
      </c>
      <c r="E42" s="11" t="str">
        <f>IFERROR(VLOOKUP(INFO!B42,Planilha4!$A$1:$I$321,4,0)," ")</f>
        <v xml:space="preserve"> </v>
      </c>
      <c r="F42" s="11" t="str">
        <f>IFERROR(VLOOKUP(INFO!B42,Planilha4!$A$1:$I$321,5,0)," ")</f>
        <v xml:space="preserve"> </v>
      </c>
      <c r="G42" s="11" t="str">
        <f>IFERROR(VLOOKUP(INFO!B42,Planilha4!$A$1:$I$321,6,0)," ")</f>
        <v xml:space="preserve"> </v>
      </c>
      <c r="H42" s="11" t="str">
        <f>IFERROR(VLOOKUP(INFO!B42,Planilha4!$A$1:$I$321,7,0)," ")</f>
        <v xml:space="preserve"> </v>
      </c>
      <c r="I42" s="11" t="str">
        <f>IFERROR(VLOOKUP(INFO!B42,Planilha4!$A$1:$I$321,8,0)," ")</f>
        <v xml:space="preserve"> </v>
      </c>
      <c r="J42" s="11" t="str">
        <f>IFERROR(VLOOKUP(INFO!B42,Planilha4!$A$1:$I$321,9,0)," ")</f>
        <v xml:space="preserve"> </v>
      </c>
    </row>
  </sheetData>
  <sheetProtection algorithmName="SHA-512" hashValue="Jh1mo5p289UT8KAm6mPcmDakKKv987wDDCwKkVV0YA4ezUyaJa/5YE0O/+VXHDRa4we+10CLabCjOJNJ7d5v0A==" saltValue="3r/QXdkienYDpG5BqZbr6w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sheetPr codeName="Planilha2"/>
  <dimension ref="A1:I322"/>
  <sheetViews>
    <sheetView workbookViewId="0">
      <selection activeCell="A2" sqref="A2:A18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2.85546875" style="27" bestFit="1" customWidth="1"/>
    <col min="5" max="5" width="12" style="27" bestFit="1" customWidth="1"/>
    <col min="6" max="6" width="12.7109375" style="27" bestFit="1" customWidth="1"/>
    <col min="7" max="7" width="12.85546875" style="27" bestFit="1" customWidth="1"/>
    <col min="8" max="8" width="11.7109375" style="27" bestFit="1" customWidth="1"/>
    <col min="9" max="9" width="12.7109375" style="27" bestFit="1" customWidth="1"/>
  </cols>
  <sheetData>
    <row r="1" spans="1:9" x14ac:dyDescent="0.25">
      <c r="A1" t="s">
        <v>1</v>
      </c>
      <c r="B1" t="s">
        <v>36</v>
      </c>
      <c r="C1" t="s">
        <v>2</v>
      </c>
      <c r="D1" s="27" t="s">
        <v>13</v>
      </c>
      <c r="E1" s="27" t="s">
        <v>14</v>
      </c>
      <c r="F1" s="27" t="s">
        <v>15</v>
      </c>
      <c r="G1" s="27" t="s">
        <v>16</v>
      </c>
      <c r="H1" s="27" t="s">
        <v>17</v>
      </c>
      <c r="I1" s="27" t="s">
        <v>11</v>
      </c>
    </row>
    <row r="2" spans="1:9" x14ac:dyDescent="0.25">
      <c r="A2" t="s">
        <v>41</v>
      </c>
      <c r="B2" t="s">
        <v>42</v>
      </c>
      <c r="C2" t="s">
        <v>37</v>
      </c>
      <c r="D2" s="27">
        <v>115</v>
      </c>
      <c r="E2" s="27">
        <v>185</v>
      </c>
      <c r="F2" s="27">
        <v>1420</v>
      </c>
      <c r="G2" s="27">
        <v>600</v>
      </c>
      <c r="H2" s="27">
        <v>150</v>
      </c>
      <c r="I2" s="27">
        <v>2470</v>
      </c>
    </row>
    <row r="3" spans="1:9" x14ac:dyDescent="0.25">
      <c r="A3" t="s">
        <v>43</v>
      </c>
      <c r="B3" t="s">
        <v>44</v>
      </c>
      <c r="C3" t="s">
        <v>37</v>
      </c>
      <c r="D3" s="27">
        <v>115</v>
      </c>
      <c r="E3" s="27">
        <v>185</v>
      </c>
      <c r="F3" s="27">
        <v>1420</v>
      </c>
      <c r="G3" s="27">
        <v>600</v>
      </c>
      <c r="H3" s="27">
        <v>150</v>
      </c>
      <c r="I3" s="27">
        <v>2470</v>
      </c>
    </row>
    <row r="4" spans="1:9" x14ac:dyDescent="0.25">
      <c r="A4" t="s">
        <v>45</v>
      </c>
      <c r="B4" t="s">
        <v>46</v>
      </c>
      <c r="C4" t="s">
        <v>37</v>
      </c>
      <c r="D4" s="27">
        <v>115</v>
      </c>
      <c r="E4" s="27">
        <v>185</v>
      </c>
      <c r="F4" s="27">
        <v>1420</v>
      </c>
      <c r="G4" s="27">
        <v>600</v>
      </c>
      <c r="H4" s="27">
        <v>150</v>
      </c>
      <c r="I4" s="27">
        <v>2470</v>
      </c>
    </row>
    <row r="5" spans="1:9" x14ac:dyDescent="0.25">
      <c r="A5" t="s">
        <v>47</v>
      </c>
      <c r="B5" t="s">
        <v>48</v>
      </c>
      <c r="C5" t="s">
        <v>37</v>
      </c>
      <c r="D5" s="27">
        <v>115</v>
      </c>
      <c r="E5" s="27">
        <v>185</v>
      </c>
      <c r="F5" s="27">
        <v>1420</v>
      </c>
      <c r="G5" s="27">
        <v>600</v>
      </c>
      <c r="H5" s="27">
        <v>150</v>
      </c>
      <c r="I5" s="27">
        <v>2470</v>
      </c>
    </row>
    <row r="6" spans="1:9" x14ac:dyDescent="0.25">
      <c r="A6" t="s">
        <v>49</v>
      </c>
      <c r="B6" t="s">
        <v>50</v>
      </c>
      <c r="C6" t="s">
        <v>37</v>
      </c>
      <c r="D6" s="27">
        <v>115</v>
      </c>
      <c r="E6" s="27">
        <v>185</v>
      </c>
      <c r="F6" s="27">
        <v>1420</v>
      </c>
      <c r="G6" s="27">
        <v>600</v>
      </c>
      <c r="H6" s="27">
        <v>150</v>
      </c>
      <c r="I6" s="27">
        <v>2470</v>
      </c>
    </row>
    <row r="7" spans="1:9" x14ac:dyDescent="0.25">
      <c r="A7" t="s">
        <v>51</v>
      </c>
      <c r="B7" t="s">
        <v>52</v>
      </c>
      <c r="C7" t="s">
        <v>37</v>
      </c>
      <c r="D7" s="27">
        <v>115</v>
      </c>
      <c r="E7" s="27">
        <v>185</v>
      </c>
      <c r="F7" s="27">
        <v>1420</v>
      </c>
      <c r="G7" s="27">
        <v>600</v>
      </c>
      <c r="H7" s="27">
        <v>150</v>
      </c>
      <c r="I7" s="27">
        <v>2470</v>
      </c>
    </row>
    <row r="8" spans="1:9" x14ac:dyDescent="0.25">
      <c r="A8" t="s">
        <v>53</v>
      </c>
      <c r="B8" t="s">
        <v>54</v>
      </c>
      <c r="C8" t="s">
        <v>37</v>
      </c>
      <c r="D8" s="27">
        <v>115</v>
      </c>
      <c r="E8" s="27">
        <v>185</v>
      </c>
      <c r="F8" s="27">
        <v>1420</v>
      </c>
      <c r="G8" s="27">
        <v>600</v>
      </c>
      <c r="H8" s="27">
        <v>150</v>
      </c>
      <c r="I8" s="27">
        <v>2470</v>
      </c>
    </row>
    <row r="9" spans="1:9" x14ac:dyDescent="0.25">
      <c r="A9" t="s">
        <v>55</v>
      </c>
      <c r="B9" t="s">
        <v>56</v>
      </c>
      <c r="C9" t="s">
        <v>37</v>
      </c>
      <c r="D9" s="27">
        <v>115</v>
      </c>
      <c r="E9" s="27">
        <v>185</v>
      </c>
      <c r="F9" s="27">
        <v>1420</v>
      </c>
      <c r="G9" s="27">
        <v>600</v>
      </c>
      <c r="H9" s="27">
        <v>150</v>
      </c>
      <c r="I9" s="27">
        <v>2470</v>
      </c>
    </row>
    <row r="10" spans="1:9" x14ac:dyDescent="0.25">
      <c r="A10" t="s">
        <v>57</v>
      </c>
      <c r="B10" t="s">
        <v>58</v>
      </c>
      <c r="C10" t="s">
        <v>37</v>
      </c>
      <c r="D10" s="27">
        <v>115</v>
      </c>
      <c r="E10" s="27">
        <v>185</v>
      </c>
      <c r="F10" s="27">
        <v>1420</v>
      </c>
      <c r="G10" s="27">
        <v>600</v>
      </c>
      <c r="H10" s="27">
        <v>150</v>
      </c>
      <c r="I10" s="27">
        <v>2470</v>
      </c>
    </row>
    <row r="11" spans="1:9" x14ac:dyDescent="0.25">
      <c r="A11" t="s">
        <v>59</v>
      </c>
      <c r="B11" t="s">
        <v>60</v>
      </c>
      <c r="C11" t="s">
        <v>37</v>
      </c>
      <c r="D11" s="27">
        <v>115</v>
      </c>
      <c r="E11" s="27">
        <v>185</v>
      </c>
      <c r="F11" s="27">
        <v>1420</v>
      </c>
      <c r="G11" s="27">
        <v>600</v>
      </c>
      <c r="H11" s="27">
        <v>150</v>
      </c>
      <c r="I11" s="27">
        <v>2470</v>
      </c>
    </row>
    <row r="12" spans="1:9" x14ac:dyDescent="0.25">
      <c r="A12" t="s">
        <v>61</v>
      </c>
      <c r="B12" t="s">
        <v>62</v>
      </c>
      <c r="C12" t="s">
        <v>37</v>
      </c>
      <c r="D12" s="27">
        <v>115</v>
      </c>
      <c r="E12" s="27">
        <v>185</v>
      </c>
      <c r="F12" s="27">
        <v>1420</v>
      </c>
      <c r="G12" s="27">
        <v>600</v>
      </c>
      <c r="H12" s="27">
        <v>150</v>
      </c>
      <c r="I12" s="27">
        <v>2470</v>
      </c>
    </row>
    <row r="13" spans="1:9" x14ac:dyDescent="0.25">
      <c r="A13" t="s">
        <v>63</v>
      </c>
      <c r="B13" t="s">
        <v>64</v>
      </c>
      <c r="C13" t="s">
        <v>37</v>
      </c>
      <c r="D13" s="27">
        <v>230</v>
      </c>
      <c r="E13" s="27">
        <v>370</v>
      </c>
      <c r="F13" s="27">
        <v>2840</v>
      </c>
      <c r="G13" s="27">
        <v>600</v>
      </c>
      <c r="H13" s="27">
        <v>300</v>
      </c>
      <c r="I13" s="27">
        <v>4340</v>
      </c>
    </row>
    <row r="14" spans="1:9" x14ac:dyDescent="0.25">
      <c r="A14" t="s">
        <v>65</v>
      </c>
      <c r="B14" t="s">
        <v>66</v>
      </c>
      <c r="C14" t="s">
        <v>37</v>
      </c>
      <c r="D14" s="27">
        <v>115</v>
      </c>
      <c r="E14" s="27">
        <v>185</v>
      </c>
      <c r="F14" s="27">
        <v>1420</v>
      </c>
      <c r="G14" s="27">
        <v>600</v>
      </c>
      <c r="H14" s="27">
        <v>150</v>
      </c>
      <c r="I14" s="27">
        <v>2470</v>
      </c>
    </row>
    <row r="15" spans="1:9" x14ac:dyDescent="0.25">
      <c r="A15" t="s">
        <v>67</v>
      </c>
      <c r="B15" t="s">
        <v>68</v>
      </c>
      <c r="C15" t="s">
        <v>37</v>
      </c>
      <c r="D15" s="27">
        <v>115</v>
      </c>
      <c r="E15" s="27">
        <v>185</v>
      </c>
      <c r="F15" s="27">
        <v>1420</v>
      </c>
      <c r="G15" s="27">
        <v>600</v>
      </c>
      <c r="H15" s="27">
        <v>150</v>
      </c>
      <c r="I15" s="27">
        <v>2470</v>
      </c>
    </row>
    <row r="16" spans="1:9" x14ac:dyDescent="0.25">
      <c r="A16" t="s">
        <v>69</v>
      </c>
      <c r="B16" t="s">
        <v>70</v>
      </c>
      <c r="C16" t="s">
        <v>37</v>
      </c>
      <c r="D16" s="27">
        <v>230</v>
      </c>
      <c r="E16" s="27">
        <v>370</v>
      </c>
      <c r="F16" s="27">
        <v>2840</v>
      </c>
      <c r="G16" s="27">
        <v>600</v>
      </c>
      <c r="H16" s="27">
        <v>300</v>
      </c>
      <c r="I16" s="27">
        <v>4340</v>
      </c>
    </row>
    <row r="17" spans="1:9" x14ac:dyDescent="0.25">
      <c r="A17" t="s">
        <v>71</v>
      </c>
      <c r="B17" t="s">
        <v>72</v>
      </c>
      <c r="C17" t="s">
        <v>37</v>
      </c>
      <c r="D17" s="27">
        <v>115</v>
      </c>
      <c r="E17" s="27">
        <v>185</v>
      </c>
      <c r="F17" s="27">
        <v>1420</v>
      </c>
      <c r="G17" s="27">
        <v>600</v>
      </c>
      <c r="H17" s="27">
        <v>150</v>
      </c>
      <c r="I17" s="27">
        <v>2470</v>
      </c>
    </row>
    <row r="18" spans="1:9" x14ac:dyDescent="0.25">
      <c r="A18" t="s">
        <v>73</v>
      </c>
      <c r="B18" t="s">
        <v>74</v>
      </c>
      <c r="C18" t="s">
        <v>37</v>
      </c>
      <c r="D18" s="27">
        <v>115</v>
      </c>
      <c r="E18" s="27">
        <v>185</v>
      </c>
      <c r="F18" s="27">
        <v>1420</v>
      </c>
      <c r="G18" s="27">
        <v>600</v>
      </c>
      <c r="H18" s="27">
        <v>150</v>
      </c>
      <c r="I18" s="27">
        <v>2470</v>
      </c>
    </row>
    <row r="19" spans="1:9" x14ac:dyDescent="0.25">
      <c r="A19" t="s">
        <v>75</v>
      </c>
      <c r="B19" t="s">
        <v>76</v>
      </c>
      <c r="C19" t="s">
        <v>37</v>
      </c>
      <c r="D19" s="27">
        <v>115</v>
      </c>
      <c r="E19" s="27">
        <v>185</v>
      </c>
      <c r="F19" s="27">
        <v>1420</v>
      </c>
      <c r="G19" s="27">
        <v>600</v>
      </c>
      <c r="H19" s="27">
        <v>150</v>
      </c>
      <c r="I19" s="27">
        <v>2470</v>
      </c>
    </row>
    <row r="20" spans="1:9" x14ac:dyDescent="0.25">
      <c r="A20" t="s">
        <v>77</v>
      </c>
      <c r="B20" t="s">
        <v>78</v>
      </c>
      <c r="C20" t="s">
        <v>37</v>
      </c>
      <c r="D20" s="27">
        <v>115</v>
      </c>
      <c r="E20" s="27">
        <v>185</v>
      </c>
      <c r="F20" s="27">
        <v>1420</v>
      </c>
      <c r="G20" s="27">
        <v>600</v>
      </c>
      <c r="H20" s="27">
        <v>150</v>
      </c>
      <c r="I20" s="27">
        <v>2470</v>
      </c>
    </row>
    <row r="21" spans="1:9" x14ac:dyDescent="0.25">
      <c r="A21" t="s">
        <v>79</v>
      </c>
      <c r="B21" t="s">
        <v>80</v>
      </c>
      <c r="C21" t="s">
        <v>37</v>
      </c>
      <c r="D21" s="27">
        <v>115</v>
      </c>
      <c r="E21" s="27">
        <v>185</v>
      </c>
      <c r="F21" s="27">
        <v>1420</v>
      </c>
      <c r="G21" s="27">
        <v>600</v>
      </c>
      <c r="H21" s="27">
        <v>150</v>
      </c>
      <c r="I21" s="27">
        <v>2470</v>
      </c>
    </row>
    <row r="22" spans="1:9" x14ac:dyDescent="0.25">
      <c r="A22" t="s">
        <v>81</v>
      </c>
      <c r="B22" t="s">
        <v>82</v>
      </c>
      <c r="C22" t="s">
        <v>37</v>
      </c>
      <c r="D22" s="27">
        <v>115</v>
      </c>
      <c r="E22" s="27">
        <v>185</v>
      </c>
      <c r="F22" s="27">
        <v>1420</v>
      </c>
      <c r="G22" s="27">
        <v>600</v>
      </c>
      <c r="H22" s="27">
        <v>150</v>
      </c>
      <c r="I22" s="27">
        <v>2470</v>
      </c>
    </row>
    <row r="23" spans="1:9" x14ac:dyDescent="0.25">
      <c r="A23" t="s">
        <v>83</v>
      </c>
      <c r="B23" t="s">
        <v>84</v>
      </c>
      <c r="C23" t="s">
        <v>37</v>
      </c>
      <c r="D23" s="27">
        <v>115</v>
      </c>
      <c r="E23" s="27">
        <v>185</v>
      </c>
      <c r="F23" s="27">
        <v>1420</v>
      </c>
      <c r="G23" s="27">
        <v>600</v>
      </c>
      <c r="H23" s="27">
        <v>150</v>
      </c>
      <c r="I23" s="27">
        <v>2470</v>
      </c>
    </row>
    <row r="24" spans="1:9" x14ac:dyDescent="0.25">
      <c r="A24" t="s">
        <v>85</v>
      </c>
      <c r="B24" t="s">
        <v>86</v>
      </c>
      <c r="C24" t="s">
        <v>37</v>
      </c>
      <c r="D24" s="27">
        <v>115</v>
      </c>
      <c r="E24" s="27">
        <v>185</v>
      </c>
      <c r="F24" s="27">
        <v>1420</v>
      </c>
      <c r="G24" s="27">
        <v>600</v>
      </c>
      <c r="H24" s="27">
        <v>150</v>
      </c>
      <c r="I24" s="27">
        <v>2470</v>
      </c>
    </row>
    <row r="25" spans="1:9" x14ac:dyDescent="0.25">
      <c r="A25" t="s">
        <v>87</v>
      </c>
      <c r="B25" t="s">
        <v>88</v>
      </c>
      <c r="C25" t="s">
        <v>37</v>
      </c>
      <c r="D25" s="27">
        <v>115</v>
      </c>
      <c r="E25" s="27">
        <v>185</v>
      </c>
      <c r="F25" s="27">
        <v>1420</v>
      </c>
      <c r="G25" s="27">
        <v>600</v>
      </c>
      <c r="H25" s="27">
        <v>150</v>
      </c>
      <c r="I25" s="27">
        <v>2470</v>
      </c>
    </row>
    <row r="26" spans="1:9" x14ac:dyDescent="0.25">
      <c r="A26" t="s">
        <v>89</v>
      </c>
      <c r="B26" t="s">
        <v>90</v>
      </c>
      <c r="C26" t="s">
        <v>37</v>
      </c>
      <c r="D26" s="27">
        <v>115</v>
      </c>
      <c r="E26" s="27">
        <v>185</v>
      </c>
      <c r="F26" s="27">
        <v>1420</v>
      </c>
      <c r="G26" s="27">
        <v>600</v>
      </c>
      <c r="H26" s="27">
        <v>150</v>
      </c>
      <c r="I26" s="27">
        <v>2470</v>
      </c>
    </row>
    <row r="27" spans="1:9" x14ac:dyDescent="0.25">
      <c r="A27" t="s">
        <v>91</v>
      </c>
      <c r="B27" t="s">
        <v>92</v>
      </c>
      <c r="C27" t="s">
        <v>37</v>
      </c>
      <c r="D27" s="27">
        <v>115</v>
      </c>
      <c r="E27" s="27">
        <v>185</v>
      </c>
      <c r="F27" s="27">
        <v>1420</v>
      </c>
      <c r="G27" s="27">
        <v>600</v>
      </c>
      <c r="H27" s="27">
        <v>150</v>
      </c>
      <c r="I27" s="27">
        <v>2470</v>
      </c>
    </row>
    <row r="28" spans="1:9" x14ac:dyDescent="0.25">
      <c r="A28" t="s">
        <v>93</v>
      </c>
      <c r="B28" t="s">
        <v>94</v>
      </c>
      <c r="C28" t="s">
        <v>37</v>
      </c>
      <c r="D28" s="27">
        <v>115</v>
      </c>
      <c r="E28" s="27">
        <v>185</v>
      </c>
      <c r="F28" s="27">
        <v>1420</v>
      </c>
      <c r="G28" s="27">
        <v>600</v>
      </c>
      <c r="H28" s="27">
        <v>150</v>
      </c>
      <c r="I28" s="27">
        <v>2470</v>
      </c>
    </row>
    <row r="29" spans="1:9" x14ac:dyDescent="0.25">
      <c r="A29" t="s">
        <v>95</v>
      </c>
      <c r="B29" t="s">
        <v>96</v>
      </c>
      <c r="C29" t="s">
        <v>37</v>
      </c>
      <c r="D29" s="27">
        <v>230</v>
      </c>
      <c r="E29" s="27">
        <v>370</v>
      </c>
      <c r="F29" s="27">
        <v>2840</v>
      </c>
      <c r="G29" s="27">
        <v>600</v>
      </c>
      <c r="H29" s="27">
        <v>300</v>
      </c>
      <c r="I29" s="27">
        <v>4340</v>
      </c>
    </row>
    <row r="30" spans="1:9" x14ac:dyDescent="0.25">
      <c r="A30" t="s">
        <v>97</v>
      </c>
      <c r="B30" t="s">
        <v>98</v>
      </c>
      <c r="C30" t="s">
        <v>37</v>
      </c>
      <c r="D30" s="27">
        <v>115</v>
      </c>
      <c r="E30" s="27">
        <v>185</v>
      </c>
      <c r="F30" s="27">
        <v>1420</v>
      </c>
      <c r="G30" s="27">
        <v>600</v>
      </c>
      <c r="H30" s="27">
        <v>150</v>
      </c>
      <c r="I30" s="27">
        <v>2470</v>
      </c>
    </row>
    <row r="31" spans="1:9" x14ac:dyDescent="0.25">
      <c r="A31" t="s">
        <v>99</v>
      </c>
      <c r="B31" t="s">
        <v>100</v>
      </c>
      <c r="C31" t="s">
        <v>37</v>
      </c>
      <c r="D31" s="27">
        <v>115</v>
      </c>
      <c r="E31" s="27">
        <v>185</v>
      </c>
      <c r="F31" s="27">
        <v>1420</v>
      </c>
      <c r="G31" s="27">
        <v>600</v>
      </c>
      <c r="H31" s="27">
        <v>150</v>
      </c>
      <c r="I31" s="27">
        <v>2470</v>
      </c>
    </row>
    <row r="32" spans="1:9" x14ac:dyDescent="0.25">
      <c r="A32" t="s">
        <v>101</v>
      </c>
      <c r="B32" t="s">
        <v>102</v>
      </c>
      <c r="C32" t="s">
        <v>37</v>
      </c>
      <c r="D32" s="27">
        <v>115</v>
      </c>
      <c r="E32" s="27">
        <v>185</v>
      </c>
      <c r="F32" s="27">
        <v>1420</v>
      </c>
      <c r="G32" s="27">
        <v>600</v>
      </c>
      <c r="H32" s="27">
        <v>150</v>
      </c>
      <c r="I32" s="27">
        <v>2470</v>
      </c>
    </row>
    <row r="33" spans="1:9" x14ac:dyDescent="0.25">
      <c r="A33" t="s">
        <v>103</v>
      </c>
      <c r="B33" t="s">
        <v>104</v>
      </c>
      <c r="C33" t="s">
        <v>37</v>
      </c>
      <c r="D33" s="27">
        <v>115</v>
      </c>
      <c r="E33" s="27">
        <v>185</v>
      </c>
      <c r="F33" s="27">
        <v>1420</v>
      </c>
      <c r="G33" s="27">
        <v>600</v>
      </c>
      <c r="H33" s="27">
        <v>150</v>
      </c>
      <c r="I33" s="27">
        <v>2470</v>
      </c>
    </row>
    <row r="34" spans="1:9" x14ac:dyDescent="0.25">
      <c r="A34" t="s">
        <v>105</v>
      </c>
      <c r="B34" t="s">
        <v>106</v>
      </c>
      <c r="C34" t="s">
        <v>37</v>
      </c>
      <c r="D34" s="27">
        <v>115</v>
      </c>
      <c r="E34" s="27">
        <v>185</v>
      </c>
      <c r="F34" s="27">
        <v>1420</v>
      </c>
      <c r="G34" s="27">
        <v>600</v>
      </c>
      <c r="H34" s="27">
        <v>150</v>
      </c>
      <c r="I34" s="27">
        <v>2470</v>
      </c>
    </row>
    <row r="35" spans="1:9" x14ac:dyDescent="0.25">
      <c r="A35" t="s">
        <v>107</v>
      </c>
      <c r="B35" t="s">
        <v>108</v>
      </c>
      <c r="C35" t="s">
        <v>37</v>
      </c>
      <c r="D35" s="27">
        <v>115</v>
      </c>
      <c r="E35" s="27">
        <v>185</v>
      </c>
      <c r="F35" s="27">
        <v>1420</v>
      </c>
      <c r="G35" s="27">
        <v>600</v>
      </c>
      <c r="H35" s="27">
        <v>150</v>
      </c>
      <c r="I35" s="27">
        <v>2470</v>
      </c>
    </row>
    <row r="36" spans="1:9" x14ac:dyDescent="0.25">
      <c r="A36" t="s">
        <v>109</v>
      </c>
      <c r="B36" t="s">
        <v>110</v>
      </c>
      <c r="C36" t="s">
        <v>37</v>
      </c>
      <c r="D36" s="27">
        <v>115</v>
      </c>
      <c r="E36" s="27">
        <v>185</v>
      </c>
      <c r="F36" s="27">
        <v>1420</v>
      </c>
      <c r="G36" s="27">
        <v>600</v>
      </c>
      <c r="H36" s="27">
        <v>150</v>
      </c>
      <c r="I36" s="27">
        <v>2470</v>
      </c>
    </row>
    <row r="37" spans="1:9" x14ac:dyDescent="0.25">
      <c r="A37" t="s">
        <v>111</v>
      </c>
      <c r="B37" t="s">
        <v>112</v>
      </c>
      <c r="C37" t="s">
        <v>37</v>
      </c>
      <c r="D37" s="27">
        <v>115</v>
      </c>
      <c r="E37" s="27">
        <v>185</v>
      </c>
      <c r="F37" s="27">
        <v>1420</v>
      </c>
      <c r="G37" s="27">
        <v>600</v>
      </c>
      <c r="H37" s="27">
        <v>150</v>
      </c>
      <c r="I37" s="27">
        <v>2470</v>
      </c>
    </row>
    <row r="38" spans="1:9" x14ac:dyDescent="0.25">
      <c r="A38" t="s">
        <v>113</v>
      </c>
      <c r="B38" t="s">
        <v>114</v>
      </c>
      <c r="C38" t="s">
        <v>37</v>
      </c>
      <c r="D38" s="27">
        <v>115</v>
      </c>
      <c r="E38" s="27">
        <v>185</v>
      </c>
      <c r="F38" s="27">
        <v>1420</v>
      </c>
      <c r="G38" s="27">
        <v>600</v>
      </c>
      <c r="H38" s="27">
        <v>150</v>
      </c>
      <c r="I38" s="27">
        <v>2470</v>
      </c>
    </row>
    <row r="39" spans="1:9" x14ac:dyDescent="0.25">
      <c r="A39" t="s">
        <v>115</v>
      </c>
      <c r="B39" t="s">
        <v>116</v>
      </c>
      <c r="C39" t="s">
        <v>37</v>
      </c>
      <c r="D39" s="27">
        <v>115</v>
      </c>
      <c r="E39" s="27">
        <v>185</v>
      </c>
      <c r="F39" s="27">
        <v>1420</v>
      </c>
      <c r="G39" s="27">
        <v>600</v>
      </c>
      <c r="H39" s="27">
        <v>150</v>
      </c>
      <c r="I39" s="27">
        <v>2470</v>
      </c>
    </row>
    <row r="40" spans="1:9" x14ac:dyDescent="0.25">
      <c r="A40" t="s">
        <v>117</v>
      </c>
      <c r="B40" t="s">
        <v>118</v>
      </c>
      <c r="C40" t="s">
        <v>37</v>
      </c>
      <c r="D40" s="27">
        <v>115</v>
      </c>
      <c r="E40" s="27">
        <v>185</v>
      </c>
      <c r="F40" s="27">
        <v>1420</v>
      </c>
      <c r="G40" s="27">
        <v>600</v>
      </c>
      <c r="H40" s="27">
        <v>150</v>
      </c>
      <c r="I40" s="27">
        <v>2470</v>
      </c>
    </row>
    <row r="41" spans="1:9" x14ac:dyDescent="0.25">
      <c r="A41" t="s">
        <v>119</v>
      </c>
      <c r="B41" t="s">
        <v>120</v>
      </c>
      <c r="C41" t="s">
        <v>37</v>
      </c>
      <c r="D41" s="27">
        <v>115</v>
      </c>
      <c r="E41" s="27">
        <v>185</v>
      </c>
      <c r="F41" s="27">
        <v>1420</v>
      </c>
      <c r="G41" s="27">
        <v>600</v>
      </c>
      <c r="H41" s="27">
        <v>150</v>
      </c>
      <c r="I41" s="27">
        <v>2470</v>
      </c>
    </row>
    <row r="42" spans="1:9" x14ac:dyDescent="0.25">
      <c r="A42" t="s">
        <v>121</v>
      </c>
      <c r="B42" t="s">
        <v>122</v>
      </c>
      <c r="C42" t="s">
        <v>37</v>
      </c>
      <c r="D42" s="27">
        <v>115</v>
      </c>
      <c r="E42" s="27">
        <v>185</v>
      </c>
      <c r="F42" s="27">
        <v>1420</v>
      </c>
      <c r="G42" s="27">
        <v>600</v>
      </c>
      <c r="H42" s="27">
        <v>150</v>
      </c>
      <c r="I42" s="27">
        <v>2470</v>
      </c>
    </row>
    <row r="43" spans="1:9" x14ac:dyDescent="0.25">
      <c r="A43" t="s">
        <v>123</v>
      </c>
      <c r="B43" t="s">
        <v>124</v>
      </c>
      <c r="C43" t="s">
        <v>37</v>
      </c>
      <c r="D43" s="27">
        <v>230</v>
      </c>
      <c r="E43" s="27">
        <v>370</v>
      </c>
      <c r="F43" s="27">
        <v>4260</v>
      </c>
      <c r="G43" s="27">
        <v>600</v>
      </c>
      <c r="H43" s="27">
        <v>300</v>
      </c>
      <c r="I43" s="27">
        <v>5760</v>
      </c>
    </row>
    <row r="44" spans="1:9" x14ac:dyDescent="0.25">
      <c r="A44" t="s">
        <v>125</v>
      </c>
      <c r="B44" t="s">
        <v>126</v>
      </c>
      <c r="C44" t="s">
        <v>37</v>
      </c>
      <c r="D44" s="27">
        <v>345</v>
      </c>
      <c r="E44" s="27">
        <v>555</v>
      </c>
      <c r="F44" s="27">
        <v>4260</v>
      </c>
      <c r="G44" s="27">
        <v>600</v>
      </c>
      <c r="H44" s="27">
        <v>450</v>
      </c>
      <c r="I44" s="27">
        <v>6210</v>
      </c>
    </row>
    <row r="45" spans="1:9" x14ac:dyDescent="0.25">
      <c r="A45" t="s">
        <v>127</v>
      </c>
      <c r="B45" t="s">
        <v>128</v>
      </c>
      <c r="C45" t="s">
        <v>37</v>
      </c>
      <c r="D45" s="27">
        <v>345</v>
      </c>
      <c r="E45" s="27">
        <v>555</v>
      </c>
      <c r="F45" s="27">
        <v>4260</v>
      </c>
      <c r="G45" s="27">
        <v>600</v>
      </c>
      <c r="H45" s="27">
        <v>450</v>
      </c>
      <c r="I45" s="27">
        <v>6210</v>
      </c>
    </row>
    <row r="46" spans="1:9" x14ac:dyDescent="0.25">
      <c r="A46" t="s">
        <v>129</v>
      </c>
      <c r="B46" t="s">
        <v>130</v>
      </c>
      <c r="C46" t="s">
        <v>37</v>
      </c>
      <c r="D46" s="27">
        <v>230</v>
      </c>
      <c r="E46" s="27">
        <v>370</v>
      </c>
      <c r="F46" s="27">
        <v>2840</v>
      </c>
      <c r="G46" s="27">
        <v>600</v>
      </c>
      <c r="H46" s="27">
        <v>300</v>
      </c>
      <c r="I46" s="27">
        <v>4340</v>
      </c>
    </row>
    <row r="47" spans="1:9" x14ac:dyDescent="0.25">
      <c r="A47" t="s">
        <v>131</v>
      </c>
      <c r="B47" t="s">
        <v>132</v>
      </c>
      <c r="C47" t="s">
        <v>37</v>
      </c>
      <c r="D47" s="27">
        <v>230</v>
      </c>
      <c r="E47" s="27">
        <v>370</v>
      </c>
      <c r="F47" s="27">
        <v>2840</v>
      </c>
      <c r="G47" s="27">
        <v>600</v>
      </c>
      <c r="H47" s="27">
        <v>300</v>
      </c>
      <c r="I47" s="27">
        <v>4340</v>
      </c>
    </row>
    <row r="48" spans="1:9" x14ac:dyDescent="0.25">
      <c r="A48" t="s">
        <v>133</v>
      </c>
      <c r="B48" t="s">
        <v>134</v>
      </c>
      <c r="C48" t="s">
        <v>37</v>
      </c>
      <c r="D48" s="27">
        <v>345</v>
      </c>
      <c r="E48" s="27">
        <v>555</v>
      </c>
      <c r="F48" s="27">
        <v>4260</v>
      </c>
      <c r="G48" s="27">
        <v>600</v>
      </c>
      <c r="H48" s="27">
        <v>450</v>
      </c>
      <c r="I48" s="27">
        <v>6210</v>
      </c>
    </row>
    <row r="49" spans="1:9" x14ac:dyDescent="0.25">
      <c r="A49" t="s">
        <v>135</v>
      </c>
      <c r="B49" t="s">
        <v>136</v>
      </c>
      <c r="C49" t="s">
        <v>37</v>
      </c>
      <c r="D49" s="27">
        <v>115</v>
      </c>
      <c r="E49" s="27">
        <v>185</v>
      </c>
      <c r="F49" s="27">
        <v>1420</v>
      </c>
      <c r="G49" s="27">
        <v>600</v>
      </c>
      <c r="H49" s="27">
        <v>150</v>
      </c>
      <c r="I49" s="27">
        <v>2470</v>
      </c>
    </row>
    <row r="50" spans="1:9" x14ac:dyDescent="0.25">
      <c r="A50" t="s">
        <v>137</v>
      </c>
      <c r="B50" t="s">
        <v>138</v>
      </c>
      <c r="C50" t="s">
        <v>37</v>
      </c>
      <c r="D50" s="27">
        <v>115</v>
      </c>
      <c r="E50" s="27">
        <v>185</v>
      </c>
      <c r="F50" s="27">
        <v>1420</v>
      </c>
      <c r="G50" s="27">
        <v>600</v>
      </c>
      <c r="H50" s="27">
        <v>150</v>
      </c>
      <c r="I50" s="27">
        <v>2470</v>
      </c>
    </row>
    <row r="51" spans="1:9" x14ac:dyDescent="0.25">
      <c r="A51" t="s">
        <v>139</v>
      </c>
      <c r="B51" t="s">
        <v>140</v>
      </c>
      <c r="C51" t="s">
        <v>37</v>
      </c>
      <c r="D51" s="27">
        <v>115</v>
      </c>
      <c r="E51" s="27">
        <v>185</v>
      </c>
      <c r="F51" s="27">
        <v>1420</v>
      </c>
      <c r="G51" s="27">
        <v>600</v>
      </c>
      <c r="H51" s="27">
        <v>150</v>
      </c>
      <c r="I51" s="27">
        <v>2470</v>
      </c>
    </row>
    <row r="52" spans="1:9" x14ac:dyDescent="0.25">
      <c r="A52" t="s">
        <v>141</v>
      </c>
      <c r="B52" t="s">
        <v>142</v>
      </c>
      <c r="C52" t="s">
        <v>37</v>
      </c>
      <c r="D52" s="27">
        <v>115</v>
      </c>
      <c r="E52" s="27">
        <v>185</v>
      </c>
      <c r="F52" s="27">
        <v>1420</v>
      </c>
      <c r="G52" s="27">
        <v>600</v>
      </c>
      <c r="H52" s="27">
        <v>150</v>
      </c>
      <c r="I52" s="27">
        <v>2470</v>
      </c>
    </row>
    <row r="53" spans="1:9" x14ac:dyDescent="0.25">
      <c r="A53" t="s">
        <v>143</v>
      </c>
      <c r="B53" t="s">
        <v>144</v>
      </c>
      <c r="C53" t="s">
        <v>37</v>
      </c>
      <c r="D53" s="27">
        <v>115</v>
      </c>
      <c r="E53" s="27">
        <v>185</v>
      </c>
      <c r="F53" s="27">
        <v>1420</v>
      </c>
      <c r="G53" s="27">
        <v>600</v>
      </c>
      <c r="H53" s="27">
        <v>150</v>
      </c>
      <c r="I53" s="27">
        <v>2470</v>
      </c>
    </row>
    <row r="54" spans="1:9" x14ac:dyDescent="0.25">
      <c r="A54" t="s">
        <v>145</v>
      </c>
      <c r="B54" t="s">
        <v>146</v>
      </c>
      <c r="C54" t="s">
        <v>37</v>
      </c>
      <c r="D54" s="27">
        <v>115</v>
      </c>
      <c r="E54" s="27">
        <v>185</v>
      </c>
      <c r="F54" s="27">
        <v>1420</v>
      </c>
      <c r="G54" s="27">
        <v>600</v>
      </c>
      <c r="H54" s="27">
        <v>150</v>
      </c>
      <c r="I54" s="27">
        <v>2470</v>
      </c>
    </row>
    <row r="55" spans="1:9" x14ac:dyDescent="0.25">
      <c r="A55" t="s">
        <v>147</v>
      </c>
      <c r="B55" t="s">
        <v>148</v>
      </c>
      <c r="C55" t="s">
        <v>37</v>
      </c>
      <c r="D55" s="27">
        <v>115</v>
      </c>
      <c r="E55" s="27">
        <v>185</v>
      </c>
      <c r="F55" s="27">
        <v>1420</v>
      </c>
      <c r="G55" s="27">
        <v>600</v>
      </c>
      <c r="H55" s="27">
        <v>150</v>
      </c>
      <c r="I55" s="27">
        <v>2470</v>
      </c>
    </row>
    <row r="56" spans="1:9" x14ac:dyDescent="0.25">
      <c r="A56" t="s">
        <v>149</v>
      </c>
      <c r="B56" t="s">
        <v>150</v>
      </c>
      <c r="C56" t="s">
        <v>37</v>
      </c>
      <c r="D56" s="27">
        <v>230</v>
      </c>
      <c r="E56" s="27">
        <v>370</v>
      </c>
      <c r="F56" s="27">
        <v>2840</v>
      </c>
      <c r="G56" s="27">
        <v>600</v>
      </c>
      <c r="H56" s="27">
        <v>300</v>
      </c>
      <c r="I56" s="27">
        <v>4340</v>
      </c>
    </row>
    <row r="57" spans="1:9" x14ac:dyDescent="0.25">
      <c r="A57" t="s">
        <v>151</v>
      </c>
      <c r="B57" t="s">
        <v>152</v>
      </c>
      <c r="C57" t="s">
        <v>37</v>
      </c>
      <c r="D57" s="27">
        <v>230</v>
      </c>
      <c r="E57" s="27">
        <v>370</v>
      </c>
      <c r="F57" s="27">
        <v>2840</v>
      </c>
      <c r="G57" s="27">
        <v>600</v>
      </c>
      <c r="H57" s="27">
        <v>300</v>
      </c>
      <c r="I57" s="27">
        <v>4340</v>
      </c>
    </row>
    <row r="58" spans="1:9" x14ac:dyDescent="0.25">
      <c r="A58" t="s">
        <v>153</v>
      </c>
      <c r="B58" t="s">
        <v>154</v>
      </c>
      <c r="C58" t="s">
        <v>37</v>
      </c>
      <c r="D58" s="27">
        <v>115</v>
      </c>
      <c r="E58" s="27">
        <v>185</v>
      </c>
      <c r="F58" s="27">
        <v>2130</v>
      </c>
      <c r="G58" s="27">
        <v>600</v>
      </c>
      <c r="H58" s="27">
        <v>150</v>
      </c>
      <c r="I58" s="27">
        <v>3180</v>
      </c>
    </row>
    <row r="59" spans="1:9" x14ac:dyDescent="0.25">
      <c r="A59" t="s">
        <v>155</v>
      </c>
      <c r="B59" t="s">
        <v>156</v>
      </c>
      <c r="C59" t="s">
        <v>37</v>
      </c>
      <c r="D59" s="27">
        <v>115</v>
      </c>
      <c r="E59" s="27">
        <v>185</v>
      </c>
      <c r="F59" s="27">
        <v>1420</v>
      </c>
      <c r="G59" s="27">
        <v>600</v>
      </c>
      <c r="H59" s="27">
        <v>150</v>
      </c>
      <c r="I59" s="27">
        <v>2470</v>
      </c>
    </row>
    <row r="60" spans="1:9" x14ac:dyDescent="0.25">
      <c r="A60" t="s">
        <v>157</v>
      </c>
      <c r="B60" t="s">
        <v>158</v>
      </c>
      <c r="C60" t="s">
        <v>37</v>
      </c>
      <c r="D60" s="27">
        <v>115</v>
      </c>
      <c r="E60" s="27">
        <v>185</v>
      </c>
      <c r="F60" s="27">
        <v>1420</v>
      </c>
      <c r="G60" s="27">
        <v>600</v>
      </c>
      <c r="H60" s="27">
        <v>150</v>
      </c>
      <c r="I60" s="27">
        <v>2470</v>
      </c>
    </row>
    <row r="61" spans="1:9" x14ac:dyDescent="0.25">
      <c r="A61" t="s">
        <v>159</v>
      </c>
      <c r="B61" t="s">
        <v>160</v>
      </c>
      <c r="C61" t="s">
        <v>37</v>
      </c>
      <c r="D61" s="27">
        <v>115</v>
      </c>
      <c r="E61" s="27">
        <v>185</v>
      </c>
      <c r="F61" s="27">
        <v>1420</v>
      </c>
      <c r="G61" s="27">
        <v>600</v>
      </c>
      <c r="H61" s="27">
        <v>150</v>
      </c>
      <c r="I61" s="27">
        <v>2470</v>
      </c>
    </row>
    <row r="62" spans="1:9" x14ac:dyDescent="0.25">
      <c r="A62" t="s">
        <v>161</v>
      </c>
      <c r="B62" t="s">
        <v>162</v>
      </c>
      <c r="C62" t="s">
        <v>37</v>
      </c>
      <c r="D62" s="27">
        <v>115</v>
      </c>
      <c r="E62" s="27">
        <v>185</v>
      </c>
      <c r="F62" s="27">
        <v>1420</v>
      </c>
      <c r="G62" s="27">
        <v>600</v>
      </c>
      <c r="H62" s="27">
        <v>150</v>
      </c>
      <c r="I62" s="27">
        <v>2470</v>
      </c>
    </row>
    <row r="63" spans="1:9" x14ac:dyDescent="0.25">
      <c r="A63" t="s">
        <v>163</v>
      </c>
      <c r="B63" t="s">
        <v>164</v>
      </c>
      <c r="C63" t="s">
        <v>37</v>
      </c>
      <c r="D63" s="27">
        <v>115</v>
      </c>
      <c r="E63" s="27">
        <v>185</v>
      </c>
      <c r="F63" s="27">
        <v>1420</v>
      </c>
      <c r="G63" s="27">
        <v>600</v>
      </c>
      <c r="H63" s="27">
        <v>150</v>
      </c>
      <c r="I63" s="27">
        <v>2470</v>
      </c>
    </row>
    <row r="64" spans="1:9" x14ac:dyDescent="0.25">
      <c r="A64" t="s">
        <v>165</v>
      </c>
      <c r="B64" t="s">
        <v>166</v>
      </c>
      <c r="C64" t="s">
        <v>37</v>
      </c>
      <c r="D64" s="27">
        <v>115</v>
      </c>
      <c r="E64" s="27">
        <v>185</v>
      </c>
      <c r="F64" s="27">
        <v>1420</v>
      </c>
      <c r="G64" s="27">
        <v>600</v>
      </c>
      <c r="H64" s="27">
        <v>150</v>
      </c>
      <c r="I64" s="27">
        <v>2470</v>
      </c>
    </row>
    <row r="65" spans="1:9" x14ac:dyDescent="0.25">
      <c r="A65" t="s">
        <v>167</v>
      </c>
      <c r="B65" t="s">
        <v>168</v>
      </c>
      <c r="C65" t="s">
        <v>37</v>
      </c>
      <c r="D65" s="27">
        <v>115</v>
      </c>
      <c r="E65" s="27">
        <v>185</v>
      </c>
      <c r="F65" s="27">
        <v>1420</v>
      </c>
      <c r="G65" s="27">
        <v>600</v>
      </c>
      <c r="H65" s="27">
        <v>150</v>
      </c>
      <c r="I65" s="27">
        <v>2470</v>
      </c>
    </row>
    <row r="66" spans="1:9" x14ac:dyDescent="0.25">
      <c r="A66" t="s">
        <v>169</v>
      </c>
      <c r="B66" t="s">
        <v>170</v>
      </c>
      <c r="C66" t="s">
        <v>37</v>
      </c>
      <c r="D66" s="27">
        <v>115</v>
      </c>
      <c r="E66" s="27">
        <v>185</v>
      </c>
      <c r="F66" s="27">
        <v>1420</v>
      </c>
      <c r="G66" s="27">
        <v>600</v>
      </c>
      <c r="H66" s="27">
        <v>150</v>
      </c>
      <c r="I66" s="27">
        <v>2470</v>
      </c>
    </row>
    <row r="67" spans="1:9" x14ac:dyDescent="0.25">
      <c r="A67" t="s">
        <v>171</v>
      </c>
      <c r="B67" t="s">
        <v>172</v>
      </c>
      <c r="C67" t="s">
        <v>37</v>
      </c>
      <c r="D67" s="27">
        <v>115</v>
      </c>
      <c r="E67" s="27">
        <v>185</v>
      </c>
      <c r="F67" s="27">
        <v>1420</v>
      </c>
      <c r="G67" s="27">
        <v>600</v>
      </c>
      <c r="H67" s="27">
        <v>150</v>
      </c>
      <c r="I67" s="27">
        <v>2470</v>
      </c>
    </row>
    <row r="68" spans="1:9" x14ac:dyDescent="0.25">
      <c r="A68" t="s">
        <v>173</v>
      </c>
      <c r="B68" t="s">
        <v>174</v>
      </c>
      <c r="C68" t="s">
        <v>37</v>
      </c>
      <c r="D68" s="27">
        <v>460</v>
      </c>
      <c r="E68" s="27">
        <v>740</v>
      </c>
      <c r="F68" s="27">
        <v>5680</v>
      </c>
      <c r="G68" s="27">
        <v>600</v>
      </c>
      <c r="H68" s="27">
        <v>600</v>
      </c>
      <c r="I68" s="27">
        <v>8080</v>
      </c>
    </row>
    <row r="69" spans="1:9" x14ac:dyDescent="0.25">
      <c r="A69" t="s">
        <v>175</v>
      </c>
      <c r="B69" t="s">
        <v>176</v>
      </c>
      <c r="C69" t="s">
        <v>37</v>
      </c>
      <c r="D69" s="27">
        <v>115</v>
      </c>
      <c r="E69" s="27">
        <v>185</v>
      </c>
      <c r="F69" s="27">
        <v>1420</v>
      </c>
      <c r="G69" s="27">
        <v>600</v>
      </c>
      <c r="H69" s="27">
        <v>150</v>
      </c>
      <c r="I69" s="27">
        <v>2470</v>
      </c>
    </row>
    <row r="70" spans="1:9" x14ac:dyDescent="0.25">
      <c r="A70" t="s">
        <v>177</v>
      </c>
      <c r="B70" t="s">
        <v>178</v>
      </c>
      <c r="C70" t="s">
        <v>37</v>
      </c>
      <c r="D70" s="27">
        <v>115</v>
      </c>
      <c r="E70" s="27">
        <v>185</v>
      </c>
      <c r="F70" s="27">
        <v>1420</v>
      </c>
      <c r="G70" s="27">
        <v>600</v>
      </c>
      <c r="H70" s="27">
        <v>150</v>
      </c>
      <c r="I70" s="27">
        <v>2470</v>
      </c>
    </row>
    <row r="71" spans="1:9" x14ac:dyDescent="0.25">
      <c r="A71" t="s">
        <v>179</v>
      </c>
      <c r="B71" t="s">
        <v>180</v>
      </c>
      <c r="C71" t="s">
        <v>37</v>
      </c>
      <c r="D71" s="27">
        <v>115</v>
      </c>
      <c r="E71" s="27">
        <v>185</v>
      </c>
      <c r="F71" s="27">
        <v>1420</v>
      </c>
      <c r="G71" s="27">
        <v>600</v>
      </c>
      <c r="H71" s="27">
        <v>150</v>
      </c>
      <c r="I71" s="27">
        <v>2470</v>
      </c>
    </row>
    <row r="72" spans="1:9" x14ac:dyDescent="0.25">
      <c r="A72" t="s">
        <v>181</v>
      </c>
      <c r="B72" t="s">
        <v>182</v>
      </c>
      <c r="C72" t="s">
        <v>37</v>
      </c>
      <c r="D72" s="27">
        <v>115</v>
      </c>
      <c r="E72" s="27">
        <v>185</v>
      </c>
      <c r="F72" s="27">
        <v>1420</v>
      </c>
      <c r="G72" s="27">
        <v>600</v>
      </c>
      <c r="H72" s="27">
        <v>150</v>
      </c>
      <c r="I72" s="27">
        <v>2470</v>
      </c>
    </row>
    <row r="73" spans="1:9" x14ac:dyDescent="0.25">
      <c r="A73" t="s">
        <v>183</v>
      </c>
      <c r="B73" t="s">
        <v>184</v>
      </c>
      <c r="C73" t="s">
        <v>37</v>
      </c>
      <c r="D73" s="27">
        <v>115</v>
      </c>
      <c r="E73" s="27">
        <v>185</v>
      </c>
      <c r="F73" s="27">
        <v>1420</v>
      </c>
      <c r="G73" s="27">
        <v>600</v>
      </c>
      <c r="H73" s="27">
        <v>150</v>
      </c>
      <c r="I73" s="27">
        <v>2470</v>
      </c>
    </row>
    <row r="74" spans="1:9" x14ac:dyDescent="0.25">
      <c r="A74" t="s">
        <v>185</v>
      </c>
      <c r="B74" t="s">
        <v>186</v>
      </c>
      <c r="C74" t="s">
        <v>37</v>
      </c>
      <c r="D74" s="27">
        <v>115</v>
      </c>
      <c r="E74" s="27">
        <v>185</v>
      </c>
      <c r="F74" s="27">
        <v>1420</v>
      </c>
      <c r="G74" s="27">
        <v>600</v>
      </c>
      <c r="H74" s="27">
        <v>150</v>
      </c>
      <c r="I74" s="27">
        <v>2470</v>
      </c>
    </row>
    <row r="75" spans="1:9" x14ac:dyDescent="0.25">
      <c r="A75" t="s">
        <v>187</v>
      </c>
      <c r="B75" t="s">
        <v>188</v>
      </c>
      <c r="C75" t="s">
        <v>37</v>
      </c>
      <c r="D75" s="27">
        <v>230</v>
      </c>
      <c r="E75" s="27">
        <v>370</v>
      </c>
      <c r="F75" s="27">
        <v>2840</v>
      </c>
      <c r="G75" s="27">
        <v>600</v>
      </c>
      <c r="H75" s="27">
        <v>300</v>
      </c>
      <c r="I75" s="27">
        <v>4340</v>
      </c>
    </row>
    <row r="76" spans="1:9" x14ac:dyDescent="0.25">
      <c r="A76" t="s">
        <v>189</v>
      </c>
      <c r="B76" t="s">
        <v>190</v>
      </c>
      <c r="C76" t="s">
        <v>37</v>
      </c>
      <c r="D76" s="27">
        <v>230</v>
      </c>
      <c r="E76" s="27">
        <v>370</v>
      </c>
      <c r="F76" s="27">
        <v>2840</v>
      </c>
      <c r="G76" s="27">
        <v>600</v>
      </c>
      <c r="H76" s="27">
        <v>300</v>
      </c>
      <c r="I76" s="27">
        <v>4340</v>
      </c>
    </row>
    <row r="77" spans="1:9" x14ac:dyDescent="0.25">
      <c r="A77" t="s">
        <v>191</v>
      </c>
      <c r="B77" t="s">
        <v>192</v>
      </c>
      <c r="C77" t="s">
        <v>37</v>
      </c>
      <c r="D77" s="27">
        <v>115</v>
      </c>
      <c r="E77" s="27">
        <v>185</v>
      </c>
      <c r="F77" s="27">
        <v>1420</v>
      </c>
      <c r="G77" s="27">
        <v>600</v>
      </c>
      <c r="H77" s="27">
        <v>150</v>
      </c>
      <c r="I77" s="27">
        <v>2470</v>
      </c>
    </row>
    <row r="78" spans="1:9" x14ac:dyDescent="0.25">
      <c r="A78" t="s">
        <v>193</v>
      </c>
      <c r="B78" t="s">
        <v>194</v>
      </c>
      <c r="C78" t="s">
        <v>37</v>
      </c>
      <c r="D78" s="27">
        <v>115</v>
      </c>
      <c r="E78" s="27">
        <v>185</v>
      </c>
      <c r="F78" s="27">
        <v>1420</v>
      </c>
      <c r="G78" s="27">
        <v>600</v>
      </c>
      <c r="H78" s="27">
        <v>150</v>
      </c>
      <c r="I78" s="27">
        <v>2470</v>
      </c>
    </row>
    <row r="79" spans="1:9" x14ac:dyDescent="0.25">
      <c r="A79" t="s">
        <v>195</v>
      </c>
      <c r="B79" t="s">
        <v>196</v>
      </c>
      <c r="C79" t="s">
        <v>37</v>
      </c>
      <c r="D79" s="27">
        <v>115</v>
      </c>
      <c r="E79" s="27">
        <v>185</v>
      </c>
      <c r="F79" s="27">
        <v>1420</v>
      </c>
      <c r="G79" s="27">
        <v>600</v>
      </c>
      <c r="H79" s="27">
        <v>150</v>
      </c>
      <c r="I79" s="27">
        <v>2470</v>
      </c>
    </row>
    <row r="80" spans="1:9" x14ac:dyDescent="0.25">
      <c r="A80" t="s">
        <v>197</v>
      </c>
      <c r="B80" t="s">
        <v>198</v>
      </c>
      <c r="C80" t="s">
        <v>37</v>
      </c>
      <c r="D80" s="27">
        <v>230</v>
      </c>
      <c r="E80" s="27">
        <v>370</v>
      </c>
      <c r="F80" s="27">
        <v>2840</v>
      </c>
      <c r="G80" s="27">
        <v>600</v>
      </c>
      <c r="H80" s="27">
        <v>300</v>
      </c>
      <c r="I80" s="27">
        <v>4340</v>
      </c>
    </row>
    <row r="81" spans="1:9" x14ac:dyDescent="0.25">
      <c r="A81" t="s">
        <v>199</v>
      </c>
      <c r="B81" t="s">
        <v>200</v>
      </c>
      <c r="C81" t="s">
        <v>37</v>
      </c>
      <c r="D81" s="27">
        <v>115</v>
      </c>
      <c r="E81" s="27">
        <v>185</v>
      </c>
      <c r="F81" s="27">
        <v>1420</v>
      </c>
      <c r="G81" s="27">
        <v>600</v>
      </c>
      <c r="H81" s="27">
        <v>150</v>
      </c>
      <c r="I81" s="27">
        <v>2470</v>
      </c>
    </row>
    <row r="82" spans="1:9" x14ac:dyDescent="0.25">
      <c r="A82" t="s">
        <v>201</v>
      </c>
      <c r="B82" t="s">
        <v>202</v>
      </c>
      <c r="C82" t="s">
        <v>37</v>
      </c>
      <c r="D82" s="27">
        <v>115</v>
      </c>
      <c r="E82" s="27">
        <v>185</v>
      </c>
      <c r="F82" s="27">
        <v>1420</v>
      </c>
      <c r="G82" s="27">
        <v>600</v>
      </c>
      <c r="H82" s="27">
        <v>150</v>
      </c>
      <c r="I82" s="27">
        <v>2470</v>
      </c>
    </row>
    <row r="83" spans="1:9" x14ac:dyDescent="0.25">
      <c r="A83" t="s">
        <v>203</v>
      </c>
      <c r="B83" t="s">
        <v>204</v>
      </c>
      <c r="C83" t="s">
        <v>37</v>
      </c>
      <c r="D83" s="27">
        <v>57.5</v>
      </c>
      <c r="E83" s="27">
        <v>92.5</v>
      </c>
      <c r="F83" s="27">
        <v>710</v>
      </c>
      <c r="G83" s="27">
        <v>600</v>
      </c>
      <c r="H83" s="27">
        <v>75</v>
      </c>
      <c r="I83" s="27">
        <v>1535</v>
      </c>
    </row>
    <row r="84" spans="1:9" x14ac:dyDescent="0.25">
      <c r="A84" t="s">
        <v>205</v>
      </c>
      <c r="B84" t="s">
        <v>206</v>
      </c>
      <c r="C84" t="s">
        <v>37</v>
      </c>
      <c r="D84" s="27">
        <v>57.5</v>
      </c>
      <c r="E84" s="27">
        <v>92.5</v>
      </c>
      <c r="F84" s="27">
        <v>710</v>
      </c>
      <c r="G84" s="27">
        <v>600</v>
      </c>
      <c r="H84" s="27">
        <v>75</v>
      </c>
      <c r="I84" s="27">
        <v>1535</v>
      </c>
    </row>
    <row r="85" spans="1:9" x14ac:dyDescent="0.25">
      <c r="A85" t="s">
        <v>207</v>
      </c>
      <c r="B85" t="s">
        <v>208</v>
      </c>
      <c r="C85" t="s">
        <v>37</v>
      </c>
      <c r="D85" s="27">
        <v>115</v>
      </c>
      <c r="E85" s="27">
        <v>185</v>
      </c>
      <c r="F85" s="27">
        <v>1420</v>
      </c>
      <c r="G85" s="27">
        <v>600</v>
      </c>
      <c r="H85" s="27">
        <v>150</v>
      </c>
      <c r="I85" s="27">
        <v>2470</v>
      </c>
    </row>
    <row r="86" spans="1:9" x14ac:dyDescent="0.25">
      <c r="A86" t="s">
        <v>209</v>
      </c>
      <c r="B86" t="s">
        <v>210</v>
      </c>
      <c r="C86" t="s">
        <v>38</v>
      </c>
      <c r="D86" s="27">
        <v>115</v>
      </c>
      <c r="E86" s="27">
        <v>185</v>
      </c>
      <c r="F86" s="27">
        <v>1420</v>
      </c>
      <c r="G86" s="27">
        <v>600</v>
      </c>
      <c r="H86" s="27">
        <v>150</v>
      </c>
      <c r="I86" s="27">
        <v>2470</v>
      </c>
    </row>
    <row r="87" spans="1:9" x14ac:dyDescent="0.25">
      <c r="A87" t="s">
        <v>211</v>
      </c>
      <c r="B87" t="s">
        <v>212</v>
      </c>
      <c r="C87" t="s">
        <v>38</v>
      </c>
      <c r="D87" s="27">
        <v>115</v>
      </c>
      <c r="E87" s="27">
        <v>185</v>
      </c>
      <c r="F87" s="27">
        <v>1420</v>
      </c>
      <c r="G87" s="27">
        <v>600</v>
      </c>
      <c r="H87" s="27">
        <v>150</v>
      </c>
      <c r="I87" s="27">
        <v>2470</v>
      </c>
    </row>
    <row r="88" spans="1:9" x14ac:dyDescent="0.25">
      <c r="A88" t="s">
        <v>213</v>
      </c>
      <c r="B88" t="s">
        <v>214</v>
      </c>
      <c r="C88" t="s">
        <v>38</v>
      </c>
      <c r="D88" s="27">
        <v>115</v>
      </c>
      <c r="E88" s="27">
        <v>185</v>
      </c>
      <c r="F88" s="27">
        <v>1420</v>
      </c>
      <c r="G88" s="27">
        <v>600</v>
      </c>
      <c r="H88" s="27">
        <v>150</v>
      </c>
      <c r="I88" s="27">
        <v>2470</v>
      </c>
    </row>
    <row r="89" spans="1:9" x14ac:dyDescent="0.25">
      <c r="A89" t="s">
        <v>215</v>
      </c>
      <c r="B89" t="s">
        <v>216</v>
      </c>
      <c r="C89" t="s">
        <v>38</v>
      </c>
      <c r="D89" s="27">
        <v>115</v>
      </c>
      <c r="E89" s="27">
        <v>185</v>
      </c>
      <c r="F89" s="27">
        <v>1420</v>
      </c>
      <c r="G89" s="27">
        <v>600</v>
      </c>
      <c r="H89" s="27">
        <v>150</v>
      </c>
      <c r="I89" s="27">
        <v>2470</v>
      </c>
    </row>
    <row r="90" spans="1:9" x14ac:dyDescent="0.25">
      <c r="A90" t="s">
        <v>217</v>
      </c>
      <c r="B90" t="s">
        <v>218</v>
      </c>
      <c r="C90" t="s">
        <v>38</v>
      </c>
      <c r="D90" s="27">
        <v>115</v>
      </c>
      <c r="E90" s="27">
        <v>185</v>
      </c>
      <c r="F90" s="27">
        <v>1420</v>
      </c>
      <c r="G90" s="27">
        <v>600</v>
      </c>
      <c r="H90" s="27">
        <v>150</v>
      </c>
      <c r="I90" s="27">
        <v>2470</v>
      </c>
    </row>
    <row r="91" spans="1:9" x14ac:dyDescent="0.25">
      <c r="A91" t="s">
        <v>219</v>
      </c>
      <c r="B91" t="s">
        <v>220</v>
      </c>
      <c r="C91" t="s">
        <v>38</v>
      </c>
      <c r="D91" s="27">
        <v>115</v>
      </c>
      <c r="E91" s="27">
        <v>185</v>
      </c>
      <c r="F91" s="27">
        <v>1420</v>
      </c>
      <c r="G91" s="27">
        <v>600</v>
      </c>
      <c r="H91" s="27">
        <v>150</v>
      </c>
      <c r="I91" s="27">
        <v>2470</v>
      </c>
    </row>
    <row r="92" spans="1:9" x14ac:dyDescent="0.25">
      <c r="A92" t="s">
        <v>221</v>
      </c>
      <c r="B92" t="s">
        <v>222</v>
      </c>
      <c r="C92" t="s">
        <v>38</v>
      </c>
      <c r="D92" s="27">
        <v>115</v>
      </c>
      <c r="E92" s="27">
        <v>185</v>
      </c>
      <c r="F92" s="27">
        <v>1420</v>
      </c>
      <c r="G92" s="27">
        <v>600</v>
      </c>
      <c r="H92" s="27">
        <v>150</v>
      </c>
      <c r="I92" s="27">
        <v>2470</v>
      </c>
    </row>
    <row r="93" spans="1:9" x14ac:dyDescent="0.25">
      <c r="A93" t="s">
        <v>223</v>
      </c>
      <c r="B93" t="s">
        <v>224</v>
      </c>
      <c r="C93" t="s">
        <v>38</v>
      </c>
      <c r="D93" s="27">
        <v>115</v>
      </c>
      <c r="E93" s="27">
        <v>185</v>
      </c>
      <c r="F93" s="27">
        <v>1420</v>
      </c>
      <c r="G93" s="27">
        <v>600</v>
      </c>
      <c r="H93" s="27">
        <v>150</v>
      </c>
      <c r="I93" s="27">
        <v>2470</v>
      </c>
    </row>
    <row r="94" spans="1:9" x14ac:dyDescent="0.25">
      <c r="A94" t="s">
        <v>225</v>
      </c>
      <c r="B94" t="s">
        <v>226</v>
      </c>
      <c r="C94" t="s">
        <v>38</v>
      </c>
      <c r="D94" s="27">
        <v>115</v>
      </c>
      <c r="E94" s="27">
        <v>185</v>
      </c>
      <c r="F94" s="27">
        <v>1420</v>
      </c>
      <c r="G94" s="27">
        <v>600</v>
      </c>
      <c r="H94" s="27">
        <v>150</v>
      </c>
      <c r="I94" s="27">
        <v>2470</v>
      </c>
    </row>
    <row r="95" spans="1:9" x14ac:dyDescent="0.25">
      <c r="A95" t="s">
        <v>227</v>
      </c>
      <c r="B95" t="s">
        <v>228</v>
      </c>
      <c r="C95" t="s">
        <v>38</v>
      </c>
      <c r="D95" s="27">
        <v>115</v>
      </c>
      <c r="E95" s="27">
        <v>185</v>
      </c>
      <c r="F95" s="27">
        <v>1420</v>
      </c>
      <c r="G95" s="27">
        <v>600</v>
      </c>
      <c r="H95" s="27">
        <v>150</v>
      </c>
      <c r="I95" s="27">
        <v>2470</v>
      </c>
    </row>
    <row r="96" spans="1:9" x14ac:dyDescent="0.25">
      <c r="A96" t="s">
        <v>229</v>
      </c>
      <c r="B96" t="s">
        <v>230</v>
      </c>
      <c r="C96" t="s">
        <v>38</v>
      </c>
      <c r="D96" s="27">
        <v>115</v>
      </c>
      <c r="E96" s="27">
        <v>185</v>
      </c>
      <c r="F96" s="27">
        <v>1420</v>
      </c>
      <c r="G96" s="27">
        <v>600</v>
      </c>
      <c r="H96" s="27">
        <v>150</v>
      </c>
      <c r="I96" s="27">
        <v>2470</v>
      </c>
    </row>
    <row r="97" spans="1:9" x14ac:dyDescent="0.25">
      <c r="A97" t="s">
        <v>231</v>
      </c>
      <c r="B97" t="s">
        <v>232</v>
      </c>
      <c r="C97" t="s">
        <v>38</v>
      </c>
      <c r="D97" s="27">
        <v>115</v>
      </c>
      <c r="E97" s="27">
        <v>185</v>
      </c>
      <c r="F97" s="27">
        <v>1420</v>
      </c>
      <c r="G97" s="27">
        <v>600</v>
      </c>
      <c r="H97" s="27">
        <v>150</v>
      </c>
      <c r="I97" s="27">
        <v>2470</v>
      </c>
    </row>
    <row r="98" spans="1:9" x14ac:dyDescent="0.25">
      <c r="A98" t="s">
        <v>233</v>
      </c>
      <c r="B98" t="s">
        <v>234</v>
      </c>
      <c r="C98" t="s">
        <v>38</v>
      </c>
      <c r="D98" s="27">
        <v>115</v>
      </c>
      <c r="E98" s="27">
        <v>185</v>
      </c>
      <c r="F98" s="27">
        <v>1420</v>
      </c>
      <c r="G98" s="27">
        <v>600</v>
      </c>
      <c r="H98" s="27">
        <v>150</v>
      </c>
      <c r="I98" s="27">
        <v>2470</v>
      </c>
    </row>
    <row r="99" spans="1:9" x14ac:dyDescent="0.25">
      <c r="A99" t="s">
        <v>235</v>
      </c>
      <c r="B99" t="s">
        <v>236</v>
      </c>
      <c r="C99" t="s">
        <v>38</v>
      </c>
      <c r="D99" s="27">
        <v>115</v>
      </c>
      <c r="E99" s="27">
        <v>185</v>
      </c>
      <c r="F99" s="27">
        <v>1420</v>
      </c>
      <c r="G99" s="27">
        <v>600</v>
      </c>
      <c r="H99" s="27">
        <v>150</v>
      </c>
      <c r="I99" s="27">
        <v>2470</v>
      </c>
    </row>
    <row r="100" spans="1:9" x14ac:dyDescent="0.25">
      <c r="A100" t="s">
        <v>237</v>
      </c>
      <c r="B100" t="s">
        <v>238</v>
      </c>
      <c r="C100" t="s">
        <v>38</v>
      </c>
      <c r="D100" s="27">
        <v>115</v>
      </c>
      <c r="E100" s="27">
        <v>185</v>
      </c>
      <c r="F100" s="27">
        <v>1420</v>
      </c>
      <c r="G100" s="27">
        <v>600</v>
      </c>
      <c r="H100" s="27">
        <v>150</v>
      </c>
      <c r="I100" s="27">
        <v>2470</v>
      </c>
    </row>
    <row r="101" spans="1:9" x14ac:dyDescent="0.25">
      <c r="A101" t="s">
        <v>239</v>
      </c>
      <c r="B101" t="s">
        <v>240</v>
      </c>
      <c r="C101" t="s">
        <v>38</v>
      </c>
      <c r="D101" s="27">
        <v>115</v>
      </c>
      <c r="E101" s="27">
        <v>185</v>
      </c>
      <c r="F101" s="27">
        <v>1420</v>
      </c>
      <c r="G101" s="27">
        <v>600</v>
      </c>
      <c r="H101" s="27">
        <v>150</v>
      </c>
      <c r="I101" s="27">
        <v>2470</v>
      </c>
    </row>
    <row r="102" spans="1:9" x14ac:dyDescent="0.25">
      <c r="A102" t="s">
        <v>241</v>
      </c>
      <c r="B102" t="s">
        <v>242</v>
      </c>
      <c r="C102" t="s">
        <v>38</v>
      </c>
      <c r="D102" s="27">
        <v>115</v>
      </c>
      <c r="E102" s="27">
        <v>185</v>
      </c>
      <c r="F102" s="27">
        <v>1420</v>
      </c>
      <c r="G102" s="27">
        <v>600</v>
      </c>
      <c r="H102" s="27">
        <v>150</v>
      </c>
      <c r="I102" s="27">
        <v>2470</v>
      </c>
    </row>
    <row r="103" spans="1:9" x14ac:dyDescent="0.25">
      <c r="A103" t="s">
        <v>243</v>
      </c>
      <c r="B103" t="s">
        <v>244</v>
      </c>
      <c r="C103" t="s">
        <v>38</v>
      </c>
      <c r="D103" s="27">
        <v>115</v>
      </c>
      <c r="E103" s="27">
        <v>185</v>
      </c>
      <c r="F103" s="27">
        <v>1420</v>
      </c>
      <c r="G103" s="27">
        <v>600</v>
      </c>
      <c r="H103" s="27">
        <v>150</v>
      </c>
      <c r="I103" s="27">
        <v>2470</v>
      </c>
    </row>
    <row r="104" spans="1:9" x14ac:dyDescent="0.25">
      <c r="A104" t="s">
        <v>245</v>
      </c>
      <c r="B104" t="s">
        <v>246</v>
      </c>
      <c r="C104" t="s">
        <v>38</v>
      </c>
      <c r="D104" s="27">
        <v>115</v>
      </c>
      <c r="E104" s="27">
        <v>185</v>
      </c>
      <c r="F104" s="27">
        <v>1420</v>
      </c>
      <c r="G104" s="27">
        <v>600</v>
      </c>
      <c r="H104" s="27">
        <v>150</v>
      </c>
      <c r="I104" s="27">
        <v>2470</v>
      </c>
    </row>
    <row r="105" spans="1:9" x14ac:dyDescent="0.25">
      <c r="A105" t="s">
        <v>247</v>
      </c>
      <c r="B105" t="s">
        <v>248</v>
      </c>
      <c r="C105" t="s">
        <v>38</v>
      </c>
      <c r="D105" s="27">
        <v>115</v>
      </c>
      <c r="E105" s="27">
        <v>185</v>
      </c>
      <c r="F105" s="27">
        <v>1420</v>
      </c>
      <c r="G105" s="27">
        <v>600</v>
      </c>
      <c r="H105" s="27">
        <v>150</v>
      </c>
      <c r="I105" s="27">
        <v>2470</v>
      </c>
    </row>
    <row r="106" spans="1:9" x14ac:dyDescent="0.25">
      <c r="A106" t="s">
        <v>249</v>
      </c>
      <c r="B106" t="s">
        <v>250</v>
      </c>
      <c r="C106" t="s">
        <v>38</v>
      </c>
      <c r="D106" s="27">
        <v>115</v>
      </c>
      <c r="E106" s="27">
        <v>185</v>
      </c>
      <c r="F106" s="27">
        <v>1420</v>
      </c>
      <c r="G106" s="27">
        <v>600</v>
      </c>
      <c r="H106" s="27">
        <v>150</v>
      </c>
      <c r="I106" s="27">
        <v>2470</v>
      </c>
    </row>
    <row r="107" spans="1:9" x14ac:dyDescent="0.25">
      <c r="A107" t="s">
        <v>251</v>
      </c>
      <c r="B107" t="s">
        <v>252</v>
      </c>
      <c r="C107" t="s">
        <v>38</v>
      </c>
      <c r="D107" s="27">
        <v>115</v>
      </c>
      <c r="E107" s="27">
        <v>185</v>
      </c>
      <c r="F107" s="27">
        <v>1420</v>
      </c>
      <c r="G107" s="27">
        <v>600</v>
      </c>
      <c r="H107" s="27">
        <v>150</v>
      </c>
      <c r="I107" s="27">
        <v>2470</v>
      </c>
    </row>
    <row r="108" spans="1:9" x14ac:dyDescent="0.25">
      <c r="A108" t="s">
        <v>253</v>
      </c>
      <c r="B108" t="s">
        <v>254</v>
      </c>
      <c r="C108" t="s">
        <v>38</v>
      </c>
      <c r="D108" s="27">
        <v>115</v>
      </c>
      <c r="E108" s="27">
        <v>185</v>
      </c>
      <c r="F108" s="27">
        <v>1420</v>
      </c>
      <c r="G108" s="27">
        <v>600</v>
      </c>
      <c r="H108" s="27">
        <v>150</v>
      </c>
      <c r="I108" s="27">
        <v>2470</v>
      </c>
    </row>
    <row r="109" spans="1:9" x14ac:dyDescent="0.25">
      <c r="A109" t="s">
        <v>255</v>
      </c>
      <c r="B109" t="s">
        <v>256</v>
      </c>
      <c r="C109" t="s">
        <v>38</v>
      </c>
      <c r="D109" s="27">
        <v>115</v>
      </c>
      <c r="E109" s="27">
        <v>185</v>
      </c>
      <c r="F109" s="27">
        <v>1420</v>
      </c>
      <c r="G109" s="27">
        <v>600</v>
      </c>
      <c r="H109" s="27">
        <v>150</v>
      </c>
      <c r="I109" s="27">
        <v>2470</v>
      </c>
    </row>
    <row r="110" spans="1:9" x14ac:dyDescent="0.25">
      <c r="A110" t="s">
        <v>257</v>
      </c>
      <c r="B110" t="s">
        <v>258</v>
      </c>
      <c r="C110" t="s">
        <v>38</v>
      </c>
      <c r="D110" s="27">
        <v>115</v>
      </c>
      <c r="E110" s="27">
        <v>185</v>
      </c>
      <c r="F110" s="27">
        <v>1420</v>
      </c>
      <c r="G110" s="27">
        <v>600</v>
      </c>
      <c r="H110" s="27">
        <v>150</v>
      </c>
      <c r="I110" s="27">
        <v>2470</v>
      </c>
    </row>
    <row r="111" spans="1:9" x14ac:dyDescent="0.25">
      <c r="A111" t="s">
        <v>259</v>
      </c>
      <c r="B111" t="s">
        <v>260</v>
      </c>
      <c r="C111" t="s">
        <v>38</v>
      </c>
      <c r="D111" s="27">
        <v>115</v>
      </c>
      <c r="E111" s="27">
        <v>185</v>
      </c>
      <c r="F111" s="27">
        <v>1420</v>
      </c>
      <c r="G111" s="27">
        <v>600</v>
      </c>
      <c r="H111" s="27">
        <v>150</v>
      </c>
      <c r="I111" s="27">
        <v>2470</v>
      </c>
    </row>
    <row r="112" spans="1:9" x14ac:dyDescent="0.25">
      <c r="A112" t="s">
        <v>261</v>
      </c>
      <c r="B112" t="s">
        <v>262</v>
      </c>
      <c r="C112" t="s">
        <v>38</v>
      </c>
      <c r="D112" s="27">
        <v>115</v>
      </c>
      <c r="E112" s="27">
        <v>185</v>
      </c>
      <c r="F112" s="27">
        <v>1420</v>
      </c>
      <c r="G112" s="27">
        <v>600</v>
      </c>
      <c r="H112" s="27">
        <v>150</v>
      </c>
      <c r="I112" s="27">
        <v>2470</v>
      </c>
    </row>
    <row r="113" spans="1:9" x14ac:dyDescent="0.25">
      <c r="A113" t="s">
        <v>263</v>
      </c>
      <c r="B113" t="s">
        <v>264</v>
      </c>
      <c r="C113" t="s">
        <v>38</v>
      </c>
      <c r="D113" s="27">
        <v>115</v>
      </c>
      <c r="E113" s="27">
        <v>185</v>
      </c>
      <c r="F113" s="27">
        <v>1420</v>
      </c>
      <c r="G113" s="27">
        <v>600</v>
      </c>
      <c r="H113" s="27">
        <v>150</v>
      </c>
      <c r="I113" s="27">
        <v>2470</v>
      </c>
    </row>
    <row r="114" spans="1:9" x14ac:dyDescent="0.25">
      <c r="A114" t="s">
        <v>265</v>
      </c>
      <c r="B114" t="s">
        <v>266</v>
      </c>
      <c r="C114" t="s">
        <v>38</v>
      </c>
      <c r="D114" s="27">
        <v>115</v>
      </c>
      <c r="E114" s="27">
        <v>185</v>
      </c>
      <c r="F114" s="27">
        <v>1420</v>
      </c>
      <c r="G114" s="27">
        <v>600</v>
      </c>
      <c r="H114" s="27">
        <v>150</v>
      </c>
      <c r="I114" s="27">
        <v>2470</v>
      </c>
    </row>
    <row r="115" spans="1:9" x14ac:dyDescent="0.25">
      <c r="A115" t="s">
        <v>267</v>
      </c>
      <c r="B115" t="s">
        <v>268</v>
      </c>
      <c r="C115" t="s">
        <v>38</v>
      </c>
      <c r="D115" s="27">
        <v>115</v>
      </c>
      <c r="E115" s="27">
        <v>185</v>
      </c>
      <c r="F115" s="27">
        <v>1420</v>
      </c>
      <c r="G115" s="27">
        <v>600</v>
      </c>
      <c r="H115" s="27">
        <v>150</v>
      </c>
      <c r="I115" s="27">
        <v>2470</v>
      </c>
    </row>
    <row r="116" spans="1:9" x14ac:dyDescent="0.25">
      <c r="A116" t="s">
        <v>269</v>
      </c>
      <c r="B116" t="s">
        <v>270</v>
      </c>
      <c r="C116" t="s">
        <v>38</v>
      </c>
      <c r="D116" s="27">
        <v>115</v>
      </c>
      <c r="E116" s="27">
        <v>185</v>
      </c>
      <c r="F116" s="27">
        <v>1420</v>
      </c>
      <c r="G116" s="27">
        <v>600</v>
      </c>
      <c r="H116" s="27">
        <v>150</v>
      </c>
      <c r="I116" s="27">
        <v>2470</v>
      </c>
    </row>
    <row r="117" spans="1:9" x14ac:dyDescent="0.25">
      <c r="A117" t="s">
        <v>271</v>
      </c>
      <c r="B117" t="s">
        <v>272</v>
      </c>
      <c r="C117" t="s">
        <v>38</v>
      </c>
      <c r="D117" s="27">
        <v>115</v>
      </c>
      <c r="E117" s="27">
        <v>185</v>
      </c>
      <c r="F117" s="27">
        <v>1420</v>
      </c>
      <c r="G117" s="27">
        <v>600</v>
      </c>
      <c r="H117" s="27">
        <v>150</v>
      </c>
      <c r="I117" s="27">
        <v>2470</v>
      </c>
    </row>
    <row r="118" spans="1:9" x14ac:dyDescent="0.25">
      <c r="A118" t="s">
        <v>273</v>
      </c>
      <c r="B118" t="s">
        <v>274</v>
      </c>
      <c r="C118" t="s">
        <v>38</v>
      </c>
      <c r="D118" s="27">
        <v>115</v>
      </c>
      <c r="E118" s="27">
        <v>185</v>
      </c>
      <c r="F118" s="27">
        <v>1420</v>
      </c>
      <c r="G118" s="27">
        <v>600</v>
      </c>
      <c r="H118" s="27">
        <v>150</v>
      </c>
      <c r="I118" s="27">
        <v>2470</v>
      </c>
    </row>
    <row r="119" spans="1:9" x14ac:dyDescent="0.25">
      <c r="A119" t="s">
        <v>275</v>
      </c>
      <c r="B119" t="s">
        <v>276</v>
      </c>
      <c r="C119" t="s">
        <v>38</v>
      </c>
      <c r="D119" s="27">
        <v>115</v>
      </c>
      <c r="E119" s="27">
        <v>185</v>
      </c>
      <c r="F119" s="27">
        <v>1420</v>
      </c>
      <c r="G119" s="27">
        <v>600</v>
      </c>
      <c r="H119" s="27">
        <v>150</v>
      </c>
      <c r="I119" s="27">
        <v>2470</v>
      </c>
    </row>
    <row r="120" spans="1:9" x14ac:dyDescent="0.25">
      <c r="A120" t="s">
        <v>277</v>
      </c>
      <c r="B120" t="s">
        <v>278</v>
      </c>
      <c r="C120" t="s">
        <v>38</v>
      </c>
      <c r="D120" s="27">
        <v>115</v>
      </c>
      <c r="E120" s="27">
        <v>185</v>
      </c>
      <c r="F120" s="27">
        <v>1420</v>
      </c>
      <c r="G120" s="27">
        <v>600</v>
      </c>
      <c r="H120" s="27">
        <v>150</v>
      </c>
      <c r="I120" s="27">
        <v>2470</v>
      </c>
    </row>
    <row r="121" spans="1:9" x14ac:dyDescent="0.25">
      <c r="A121" t="s">
        <v>279</v>
      </c>
      <c r="B121" t="s">
        <v>280</v>
      </c>
      <c r="C121" t="s">
        <v>38</v>
      </c>
      <c r="D121" s="27">
        <v>115</v>
      </c>
      <c r="E121" s="27">
        <v>185</v>
      </c>
      <c r="F121" s="27">
        <v>1420</v>
      </c>
      <c r="G121" s="27">
        <v>600</v>
      </c>
      <c r="H121" s="27">
        <v>150</v>
      </c>
      <c r="I121" s="27">
        <v>2470</v>
      </c>
    </row>
    <row r="122" spans="1:9" x14ac:dyDescent="0.25">
      <c r="A122" t="s">
        <v>281</v>
      </c>
      <c r="B122" t="s">
        <v>282</v>
      </c>
      <c r="C122" t="s">
        <v>38</v>
      </c>
      <c r="D122" s="27">
        <v>115</v>
      </c>
      <c r="E122" s="27">
        <v>185</v>
      </c>
      <c r="F122" s="27">
        <v>1420</v>
      </c>
      <c r="G122" s="27">
        <v>600</v>
      </c>
      <c r="H122" s="27">
        <v>150</v>
      </c>
      <c r="I122" s="27">
        <v>2470</v>
      </c>
    </row>
    <row r="123" spans="1:9" x14ac:dyDescent="0.25">
      <c r="A123" t="s">
        <v>283</v>
      </c>
      <c r="B123" t="s">
        <v>284</v>
      </c>
      <c r="C123" t="s">
        <v>38</v>
      </c>
      <c r="D123" s="27">
        <v>115</v>
      </c>
      <c r="E123" s="27">
        <v>185</v>
      </c>
      <c r="F123" s="27">
        <v>1420</v>
      </c>
      <c r="G123" s="27">
        <v>600</v>
      </c>
      <c r="H123" s="27">
        <v>150</v>
      </c>
      <c r="I123" s="27">
        <v>2470</v>
      </c>
    </row>
    <row r="124" spans="1:9" x14ac:dyDescent="0.25">
      <c r="A124" t="s">
        <v>285</v>
      </c>
      <c r="B124" t="s">
        <v>286</v>
      </c>
      <c r="C124" t="s">
        <v>38</v>
      </c>
      <c r="D124" s="27">
        <v>115</v>
      </c>
      <c r="E124" s="27">
        <v>185</v>
      </c>
      <c r="F124" s="27">
        <v>1420</v>
      </c>
      <c r="G124" s="27">
        <v>600</v>
      </c>
      <c r="H124" s="27">
        <v>150</v>
      </c>
      <c r="I124" s="27">
        <v>2470</v>
      </c>
    </row>
    <row r="125" spans="1:9" x14ac:dyDescent="0.25">
      <c r="A125" t="s">
        <v>287</v>
      </c>
      <c r="B125" t="s">
        <v>288</v>
      </c>
      <c r="C125" t="s">
        <v>38</v>
      </c>
      <c r="D125" s="27">
        <v>115</v>
      </c>
      <c r="E125" s="27">
        <v>185</v>
      </c>
      <c r="F125" s="27">
        <v>1420</v>
      </c>
      <c r="G125" s="27">
        <v>600</v>
      </c>
      <c r="H125" s="27">
        <v>150</v>
      </c>
      <c r="I125" s="27">
        <v>2470</v>
      </c>
    </row>
    <row r="126" spans="1:9" x14ac:dyDescent="0.25">
      <c r="A126" t="s">
        <v>289</v>
      </c>
      <c r="B126" t="s">
        <v>290</v>
      </c>
      <c r="C126" t="s">
        <v>38</v>
      </c>
      <c r="D126" s="27">
        <v>115</v>
      </c>
      <c r="E126" s="27">
        <v>185</v>
      </c>
      <c r="F126" s="27">
        <v>1420</v>
      </c>
      <c r="G126" s="27">
        <v>600</v>
      </c>
      <c r="H126" s="27">
        <v>150</v>
      </c>
      <c r="I126" s="27">
        <v>2470</v>
      </c>
    </row>
    <row r="127" spans="1:9" x14ac:dyDescent="0.25">
      <c r="A127" t="s">
        <v>291</v>
      </c>
      <c r="B127" t="s">
        <v>292</v>
      </c>
      <c r="C127" t="s">
        <v>38</v>
      </c>
      <c r="D127" s="27">
        <v>115</v>
      </c>
      <c r="E127" s="27">
        <v>185</v>
      </c>
      <c r="F127" s="27">
        <v>1420</v>
      </c>
      <c r="G127" s="27">
        <v>600</v>
      </c>
      <c r="H127" s="27">
        <v>150</v>
      </c>
      <c r="I127" s="27">
        <v>2470</v>
      </c>
    </row>
    <row r="128" spans="1:9" x14ac:dyDescent="0.25">
      <c r="A128" t="s">
        <v>293</v>
      </c>
      <c r="B128" t="s">
        <v>294</v>
      </c>
      <c r="C128" t="s">
        <v>38</v>
      </c>
      <c r="D128" s="27">
        <v>115</v>
      </c>
      <c r="E128" s="27">
        <v>185</v>
      </c>
      <c r="F128" s="27">
        <v>1420</v>
      </c>
      <c r="G128" s="27">
        <v>600</v>
      </c>
      <c r="H128" s="27">
        <v>150</v>
      </c>
      <c r="I128" s="27">
        <v>2470</v>
      </c>
    </row>
    <row r="129" spans="1:9" x14ac:dyDescent="0.25">
      <c r="A129" t="s">
        <v>295</v>
      </c>
      <c r="B129" t="s">
        <v>296</v>
      </c>
      <c r="C129" t="s">
        <v>38</v>
      </c>
      <c r="D129" s="27">
        <v>115</v>
      </c>
      <c r="E129" s="27">
        <v>185</v>
      </c>
      <c r="F129" s="27">
        <v>1420</v>
      </c>
      <c r="G129" s="27">
        <v>600</v>
      </c>
      <c r="H129" s="27">
        <v>150</v>
      </c>
      <c r="I129" s="27">
        <v>2470</v>
      </c>
    </row>
    <row r="130" spans="1:9" x14ac:dyDescent="0.25">
      <c r="A130" t="s">
        <v>297</v>
      </c>
      <c r="B130" t="s">
        <v>298</v>
      </c>
      <c r="C130" t="s">
        <v>38</v>
      </c>
      <c r="D130" s="27">
        <v>115</v>
      </c>
      <c r="E130" s="27">
        <v>185</v>
      </c>
      <c r="F130" s="27">
        <v>1420</v>
      </c>
      <c r="G130" s="27">
        <v>600</v>
      </c>
      <c r="H130" s="27">
        <v>150</v>
      </c>
      <c r="I130" s="27">
        <v>2470</v>
      </c>
    </row>
    <row r="131" spans="1:9" x14ac:dyDescent="0.25">
      <c r="A131" t="s">
        <v>299</v>
      </c>
      <c r="B131" t="s">
        <v>300</v>
      </c>
      <c r="C131" t="s">
        <v>38</v>
      </c>
      <c r="D131" s="27">
        <v>115</v>
      </c>
      <c r="E131" s="27">
        <v>185</v>
      </c>
      <c r="F131" s="27">
        <v>1420</v>
      </c>
      <c r="G131" s="27">
        <v>600</v>
      </c>
      <c r="H131" s="27">
        <v>150</v>
      </c>
      <c r="I131" s="27">
        <v>2470</v>
      </c>
    </row>
    <row r="132" spans="1:9" x14ac:dyDescent="0.25">
      <c r="A132" t="s">
        <v>301</v>
      </c>
      <c r="B132" t="s">
        <v>302</v>
      </c>
      <c r="C132" t="s">
        <v>38</v>
      </c>
      <c r="D132" s="27">
        <v>115</v>
      </c>
      <c r="E132" s="27">
        <v>185</v>
      </c>
      <c r="F132" s="27">
        <v>1420</v>
      </c>
      <c r="G132" s="27">
        <v>600</v>
      </c>
      <c r="H132" s="27">
        <v>150</v>
      </c>
      <c r="I132" s="27">
        <v>2470</v>
      </c>
    </row>
    <row r="133" spans="1:9" x14ac:dyDescent="0.25">
      <c r="A133" t="s">
        <v>303</v>
      </c>
      <c r="B133" t="s">
        <v>304</v>
      </c>
      <c r="C133" t="s">
        <v>38</v>
      </c>
      <c r="D133" s="27">
        <v>115</v>
      </c>
      <c r="E133" s="27">
        <v>185</v>
      </c>
      <c r="F133" s="27">
        <v>1420</v>
      </c>
      <c r="G133" s="27">
        <v>600</v>
      </c>
      <c r="H133" s="27">
        <v>150</v>
      </c>
      <c r="I133" s="27">
        <v>2470</v>
      </c>
    </row>
    <row r="134" spans="1:9" x14ac:dyDescent="0.25">
      <c r="A134" t="s">
        <v>305</v>
      </c>
      <c r="B134" t="s">
        <v>306</v>
      </c>
      <c r="C134" t="s">
        <v>38</v>
      </c>
      <c r="D134" s="27">
        <v>115</v>
      </c>
      <c r="E134" s="27">
        <v>185</v>
      </c>
      <c r="F134" s="27">
        <v>1420</v>
      </c>
      <c r="G134" s="27">
        <v>600</v>
      </c>
      <c r="H134" s="27">
        <v>150</v>
      </c>
      <c r="I134" s="27">
        <v>2470</v>
      </c>
    </row>
    <row r="135" spans="1:9" x14ac:dyDescent="0.25">
      <c r="A135" t="s">
        <v>307</v>
      </c>
      <c r="B135" t="s">
        <v>308</v>
      </c>
      <c r="C135" t="s">
        <v>38</v>
      </c>
      <c r="D135" s="27">
        <v>115</v>
      </c>
      <c r="E135" s="27">
        <v>185</v>
      </c>
      <c r="F135" s="27">
        <v>1420</v>
      </c>
      <c r="G135" s="27">
        <v>600</v>
      </c>
      <c r="H135" s="27">
        <v>150</v>
      </c>
      <c r="I135" s="27">
        <v>2470</v>
      </c>
    </row>
    <row r="136" spans="1:9" x14ac:dyDescent="0.25">
      <c r="A136" t="s">
        <v>309</v>
      </c>
      <c r="B136" t="s">
        <v>310</v>
      </c>
      <c r="C136" t="s">
        <v>38</v>
      </c>
      <c r="D136" s="27">
        <v>115</v>
      </c>
      <c r="E136" s="27">
        <v>185</v>
      </c>
      <c r="F136" s="27">
        <v>1420</v>
      </c>
      <c r="G136" s="27">
        <v>600</v>
      </c>
      <c r="H136" s="27">
        <v>150</v>
      </c>
      <c r="I136" s="27">
        <v>2470</v>
      </c>
    </row>
    <row r="137" spans="1:9" x14ac:dyDescent="0.25">
      <c r="A137" t="s">
        <v>311</v>
      </c>
      <c r="B137" t="s">
        <v>312</v>
      </c>
      <c r="C137" t="s">
        <v>38</v>
      </c>
      <c r="D137" s="27">
        <v>805</v>
      </c>
      <c r="E137" s="27">
        <v>1295</v>
      </c>
      <c r="F137" s="27">
        <v>9940</v>
      </c>
      <c r="G137" s="27">
        <v>600</v>
      </c>
      <c r="H137" s="27">
        <v>1050</v>
      </c>
      <c r="I137" s="27">
        <v>13690</v>
      </c>
    </row>
    <row r="138" spans="1:9" x14ac:dyDescent="0.25">
      <c r="A138" t="s">
        <v>313</v>
      </c>
      <c r="B138" t="s">
        <v>314</v>
      </c>
      <c r="C138" t="s">
        <v>38</v>
      </c>
      <c r="D138" s="27">
        <v>115</v>
      </c>
      <c r="E138" s="27">
        <v>185</v>
      </c>
      <c r="F138" s="27">
        <v>1420</v>
      </c>
      <c r="G138" s="27">
        <v>600</v>
      </c>
      <c r="H138" s="27">
        <v>150</v>
      </c>
      <c r="I138" s="27">
        <v>2470</v>
      </c>
    </row>
    <row r="139" spans="1:9" x14ac:dyDescent="0.25">
      <c r="A139" t="s">
        <v>315</v>
      </c>
      <c r="B139" t="s">
        <v>316</v>
      </c>
      <c r="C139" t="s">
        <v>38</v>
      </c>
      <c r="D139" s="27">
        <v>115</v>
      </c>
      <c r="E139" s="27">
        <v>185</v>
      </c>
      <c r="F139" s="27">
        <v>1420</v>
      </c>
      <c r="G139" s="27">
        <v>600</v>
      </c>
      <c r="H139" s="27">
        <v>150</v>
      </c>
      <c r="I139" s="27">
        <v>2470</v>
      </c>
    </row>
    <row r="140" spans="1:9" x14ac:dyDescent="0.25">
      <c r="A140" t="s">
        <v>317</v>
      </c>
      <c r="B140" t="s">
        <v>318</v>
      </c>
      <c r="C140" t="s">
        <v>38</v>
      </c>
      <c r="D140" s="27">
        <v>115</v>
      </c>
      <c r="E140" s="27">
        <v>185</v>
      </c>
      <c r="F140" s="27">
        <v>1420</v>
      </c>
      <c r="G140" s="27">
        <v>600</v>
      </c>
      <c r="H140" s="27">
        <v>150</v>
      </c>
      <c r="I140" s="27">
        <v>2470</v>
      </c>
    </row>
    <row r="141" spans="1:9" x14ac:dyDescent="0.25">
      <c r="A141" t="s">
        <v>319</v>
      </c>
      <c r="B141" t="s">
        <v>320</v>
      </c>
      <c r="C141" t="s">
        <v>38</v>
      </c>
      <c r="D141" s="27">
        <v>115</v>
      </c>
      <c r="E141" s="27">
        <v>185</v>
      </c>
      <c r="F141" s="27">
        <v>1420</v>
      </c>
      <c r="G141" s="27">
        <v>600</v>
      </c>
      <c r="H141" s="27">
        <v>150</v>
      </c>
      <c r="I141" s="27">
        <v>2470</v>
      </c>
    </row>
    <row r="142" spans="1:9" x14ac:dyDescent="0.25">
      <c r="A142" t="s">
        <v>321</v>
      </c>
      <c r="B142" t="s">
        <v>322</v>
      </c>
      <c r="C142" t="s">
        <v>38</v>
      </c>
      <c r="D142" s="27">
        <v>115</v>
      </c>
      <c r="E142" s="27">
        <v>185</v>
      </c>
      <c r="F142" s="27">
        <v>1420</v>
      </c>
      <c r="G142" s="27">
        <v>600</v>
      </c>
      <c r="H142" s="27">
        <v>150</v>
      </c>
      <c r="I142" s="27">
        <v>2470</v>
      </c>
    </row>
    <row r="143" spans="1:9" x14ac:dyDescent="0.25">
      <c r="A143" t="s">
        <v>323</v>
      </c>
      <c r="B143" t="s">
        <v>324</v>
      </c>
      <c r="C143" t="s">
        <v>38</v>
      </c>
      <c r="D143" s="27">
        <v>115</v>
      </c>
      <c r="E143" s="27">
        <v>185</v>
      </c>
      <c r="F143" s="27">
        <v>1420</v>
      </c>
      <c r="G143" s="27">
        <v>600</v>
      </c>
      <c r="H143" s="27">
        <v>150</v>
      </c>
      <c r="I143" s="27">
        <v>2470</v>
      </c>
    </row>
    <row r="144" spans="1:9" x14ac:dyDescent="0.25">
      <c r="A144" t="s">
        <v>325</v>
      </c>
      <c r="B144" t="s">
        <v>326</v>
      </c>
      <c r="C144" t="s">
        <v>38</v>
      </c>
      <c r="D144" s="27">
        <v>115</v>
      </c>
      <c r="E144" s="27">
        <v>185</v>
      </c>
      <c r="F144" s="27">
        <v>1420</v>
      </c>
      <c r="G144" s="27">
        <v>600</v>
      </c>
      <c r="H144" s="27">
        <v>150</v>
      </c>
      <c r="I144" s="27">
        <v>2470</v>
      </c>
    </row>
    <row r="145" spans="1:9" x14ac:dyDescent="0.25">
      <c r="A145" t="s">
        <v>327</v>
      </c>
      <c r="B145" t="s">
        <v>328</v>
      </c>
      <c r="C145" t="s">
        <v>38</v>
      </c>
      <c r="D145" s="27">
        <v>115</v>
      </c>
      <c r="E145" s="27">
        <v>185</v>
      </c>
      <c r="F145" s="27">
        <v>1420</v>
      </c>
      <c r="G145" s="27">
        <v>600</v>
      </c>
      <c r="H145" s="27">
        <v>150</v>
      </c>
      <c r="I145" s="27">
        <v>2470</v>
      </c>
    </row>
    <row r="146" spans="1:9" x14ac:dyDescent="0.25">
      <c r="A146" t="s">
        <v>329</v>
      </c>
      <c r="B146" t="s">
        <v>330</v>
      </c>
      <c r="C146" t="s">
        <v>38</v>
      </c>
      <c r="D146" s="27">
        <v>115</v>
      </c>
      <c r="E146" s="27">
        <v>185</v>
      </c>
      <c r="F146" s="27">
        <v>1420</v>
      </c>
      <c r="G146" s="27">
        <v>600</v>
      </c>
      <c r="H146" s="27">
        <v>150</v>
      </c>
      <c r="I146" s="27">
        <v>2470</v>
      </c>
    </row>
    <row r="147" spans="1:9" x14ac:dyDescent="0.25">
      <c r="A147" t="s">
        <v>331</v>
      </c>
      <c r="B147" t="s">
        <v>332</v>
      </c>
      <c r="C147" t="s">
        <v>38</v>
      </c>
      <c r="D147" s="27">
        <v>115</v>
      </c>
      <c r="E147" s="27">
        <v>185</v>
      </c>
      <c r="F147" s="27">
        <v>1420</v>
      </c>
      <c r="G147" s="27">
        <v>600</v>
      </c>
      <c r="H147" s="27">
        <v>150</v>
      </c>
      <c r="I147" s="27">
        <v>2470</v>
      </c>
    </row>
    <row r="148" spans="1:9" x14ac:dyDescent="0.25">
      <c r="A148" t="s">
        <v>333</v>
      </c>
      <c r="B148" t="s">
        <v>334</v>
      </c>
      <c r="C148" t="s">
        <v>38</v>
      </c>
      <c r="D148" s="27">
        <v>115</v>
      </c>
      <c r="E148" s="27">
        <v>185</v>
      </c>
      <c r="F148" s="27">
        <v>1420</v>
      </c>
      <c r="G148" s="27">
        <v>600</v>
      </c>
      <c r="H148" s="27">
        <v>150</v>
      </c>
      <c r="I148" s="27">
        <v>2470</v>
      </c>
    </row>
    <row r="149" spans="1:9" x14ac:dyDescent="0.25">
      <c r="A149" t="s">
        <v>335</v>
      </c>
      <c r="B149" t="s">
        <v>336</v>
      </c>
      <c r="C149" t="s">
        <v>38</v>
      </c>
      <c r="D149" s="27">
        <v>115</v>
      </c>
      <c r="E149" s="27">
        <v>185</v>
      </c>
      <c r="F149" s="27">
        <v>1420</v>
      </c>
      <c r="G149" s="27">
        <v>600</v>
      </c>
      <c r="H149" s="27">
        <v>150</v>
      </c>
      <c r="I149" s="27">
        <v>2470</v>
      </c>
    </row>
    <row r="150" spans="1:9" x14ac:dyDescent="0.25">
      <c r="A150" t="s">
        <v>337</v>
      </c>
      <c r="B150" t="s">
        <v>338</v>
      </c>
      <c r="C150" t="s">
        <v>38</v>
      </c>
      <c r="D150" s="27">
        <v>115</v>
      </c>
      <c r="E150" s="27">
        <v>185</v>
      </c>
      <c r="F150" s="27">
        <v>1420</v>
      </c>
      <c r="G150" s="27">
        <v>600</v>
      </c>
      <c r="H150" s="27">
        <v>150</v>
      </c>
      <c r="I150" s="27">
        <v>2470</v>
      </c>
    </row>
    <row r="151" spans="1:9" x14ac:dyDescent="0.25">
      <c r="A151" t="s">
        <v>339</v>
      </c>
      <c r="B151" t="s">
        <v>340</v>
      </c>
      <c r="C151" t="s">
        <v>38</v>
      </c>
      <c r="D151" s="27">
        <v>115</v>
      </c>
      <c r="E151" s="27">
        <v>185</v>
      </c>
      <c r="F151" s="27">
        <v>1420</v>
      </c>
      <c r="G151" s="27">
        <v>600</v>
      </c>
      <c r="H151" s="27">
        <v>150</v>
      </c>
      <c r="I151" s="27">
        <v>2470</v>
      </c>
    </row>
    <row r="152" spans="1:9" x14ac:dyDescent="0.25">
      <c r="A152" t="s">
        <v>341</v>
      </c>
      <c r="B152" t="s">
        <v>342</v>
      </c>
      <c r="C152" t="s">
        <v>38</v>
      </c>
      <c r="D152" s="27">
        <v>115</v>
      </c>
      <c r="E152" s="27">
        <v>185</v>
      </c>
      <c r="F152" s="27">
        <v>1420</v>
      </c>
      <c r="G152" s="27">
        <v>600</v>
      </c>
      <c r="H152" s="27">
        <v>150</v>
      </c>
      <c r="I152" s="27">
        <v>2470</v>
      </c>
    </row>
    <row r="153" spans="1:9" x14ac:dyDescent="0.25">
      <c r="A153" t="s">
        <v>343</v>
      </c>
      <c r="B153" t="s">
        <v>344</v>
      </c>
      <c r="C153" t="s">
        <v>38</v>
      </c>
      <c r="D153" s="27">
        <v>115</v>
      </c>
      <c r="E153" s="27">
        <v>185</v>
      </c>
      <c r="F153" s="27">
        <v>1420</v>
      </c>
      <c r="G153" s="27">
        <v>600</v>
      </c>
      <c r="H153" s="27">
        <v>150</v>
      </c>
      <c r="I153" s="27">
        <v>2470</v>
      </c>
    </row>
    <row r="154" spans="1:9" x14ac:dyDescent="0.25">
      <c r="A154" t="s">
        <v>345</v>
      </c>
      <c r="B154" t="s">
        <v>346</v>
      </c>
      <c r="C154" t="s">
        <v>38</v>
      </c>
      <c r="D154" s="27">
        <v>115</v>
      </c>
      <c r="E154" s="27">
        <v>185</v>
      </c>
      <c r="F154" s="27">
        <v>1420</v>
      </c>
      <c r="G154" s="27">
        <v>600</v>
      </c>
      <c r="H154" s="27">
        <v>150</v>
      </c>
      <c r="I154" s="27">
        <v>2470</v>
      </c>
    </row>
    <row r="155" spans="1:9" x14ac:dyDescent="0.25">
      <c r="A155" t="s">
        <v>347</v>
      </c>
      <c r="B155" t="s">
        <v>348</v>
      </c>
      <c r="C155" t="s">
        <v>38</v>
      </c>
      <c r="D155" s="27">
        <v>115</v>
      </c>
      <c r="E155" s="27">
        <v>185</v>
      </c>
      <c r="F155" s="27">
        <v>1420</v>
      </c>
      <c r="G155" s="27">
        <v>600</v>
      </c>
      <c r="H155" s="27">
        <v>150</v>
      </c>
      <c r="I155" s="27">
        <v>2470</v>
      </c>
    </row>
    <row r="156" spans="1:9" x14ac:dyDescent="0.25">
      <c r="A156" t="s">
        <v>349</v>
      </c>
      <c r="B156" t="s">
        <v>350</v>
      </c>
      <c r="C156" t="s">
        <v>38</v>
      </c>
      <c r="D156" s="27">
        <v>115</v>
      </c>
      <c r="E156" s="27">
        <v>185</v>
      </c>
      <c r="F156" s="27">
        <v>1420</v>
      </c>
      <c r="G156" s="27">
        <v>600</v>
      </c>
      <c r="H156" s="27">
        <v>150</v>
      </c>
      <c r="I156" s="27">
        <v>2470</v>
      </c>
    </row>
    <row r="157" spans="1:9" x14ac:dyDescent="0.25">
      <c r="A157" t="s">
        <v>351</v>
      </c>
      <c r="B157" t="s">
        <v>352</v>
      </c>
      <c r="C157" t="s">
        <v>38</v>
      </c>
      <c r="D157" s="27">
        <v>115</v>
      </c>
      <c r="E157" s="27">
        <v>185</v>
      </c>
      <c r="F157" s="27">
        <v>1420</v>
      </c>
      <c r="G157" s="27">
        <v>600</v>
      </c>
      <c r="H157" s="27">
        <v>150</v>
      </c>
      <c r="I157" s="27">
        <v>2470</v>
      </c>
    </row>
    <row r="158" spans="1:9" x14ac:dyDescent="0.25">
      <c r="A158" t="s">
        <v>353</v>
      </c>
      <c r="B158" t="s">
        <v>354</v>
      </c>
      <c r="C158" t="s">
        <v>38</v>
      </c>
      <c r="D158" s="27">
        <v>115</v>
      </c>
      <c r="E158" s="27">
        <v>185</v>
      </c>
      <c r="F158" s="27">
        <v>1420</v>
      </c>
      <c r="G158" s="27">
        <v>600</v>
      </c>
      <c r="H158" s="27">
        <v>150</v>
      </c>
      <c r="I158" s="27">
        <v>2470</v>
      </c>
    </row>
    <row r="159" spans="1:9" x14ac:dyDescent="0.25">
      <c r="A159" t="s">
        <v>355</v>
      </c>
      <c r="B159" t="s">
        <v>356</v>
      </c>
      <c r="C159" t="s">
        <v>38</v>
      </c>
      <c r="D159" s="27">
        <v>115</v>
      </c>
      <c r="E159" s="27">
        <v>185</v>
      </c>
      <c r="F159" s="27">
        <v>1420</v>
      </c>
      <c r="G159" s="27">
        <v>600</v>
      </c>
      <c r="H159" s="27">
        <v>150</v>
      </c>
      <c r="I159" s="27">
        <v>2470</v>
      </c>
    </row>
    <row r="160" spans="1:9" x14ac:dyDescent="0.25">
      <c r="A160" t="s">
        <v>357</v>
      </c>
      <c r="B160" t="s">
        <v>358</v>
      </c>
      <c r="C160" t="s">
        <v>38</v>
      </c>
      <c r="D160" s="27">
        <v>115</v>
      </c>
      <c r="E160" s="27">
        <v>185</v>
      </c>
      <c r="F160" s="27">
        <v>1420</v>
      </c>
      <c r="G160" s="27">
        <v>600</v>
      </c>
      <c r="H160" s="27">
        <v>150</v>
      </c>
      <c r="I160" s="27">
        <v>2470</v>
      </c>
    </row>
    <row r="161" spans="1:9" x14ac:dyDescent="0.25">
      <c r="A161" t="s">
        <v>359</v>
      </c>
      <c r="B161" t="s">
        <v>360</v>
      </c>
      <c r="C161" t="s">
        <v>38</v>
      </c>
      <c r="D161" s="27">
        <v>115</v>
      </c>
      <c r="E161" s="27">
        <v>185</v>
      </c>
      <c r="F161" s="27">
        <v>1420</v>
      </c>
      <c r="G161" s="27">
        <v>600</v>
      </c>
      <c r="H161" s="27">
        <v>150</v>
      </c>
      <c r="I161" s="27">
        <v>2470</v>
      </c>
    </row>
    <row r="162" spans="1:9" x14ac:dyDescent="0.25">
      <c r="A162" t="s">
        <v>361</v>
      </c>
      <c r="B162" t="s">
        <v>362</v>
      </c>
      <c r="C162" t="s">
        <v>38</v>
      </c>
      <c r="D162" s="27">
        <v>115</v>
      </c>
      <c r="E162" s="27">
        <v>185</v>
      </c>
      <c r="F162" s="27">
        <v>1420</v>
      </c>
      <c r="G162" s="27">
        <v>600</v>
      </c>
      <c r="H162" s="27">
        <v>150</v>
      </c>
      <c r="I162" s="27">
        <v>2470</v>
      </c>
    </row>
    <row r="163" spans="1:9" x14ac:dyDescent="0.25">
      <c r="A163" t="s">
        <v>363</v>
      </c>
      <c r="B163" t="s">
        <v>364</v>
      </c>
      <c r="C163" t="s">
        <v>38</v>
      </c>
      <c r="D163" s="27">
        <v>115</v>
      </c>
      <c r="E163" s="27">
        <v>185</v>
      </c>
      <c r="F163" s="27">
        <v>1420</v>
      </c>
      <c r="G163" s="27">
        <v>600</v>
      </c>
      <c r="H163" s="27">
        <v>150</v>
      </c>
      <c r="I163" s="27">
        <v>2470</v>
      </c>
    </row>
    <row r="164" spans="1:9" x14ac:dyDescent="0.25">
      <c r="A164" t="s">
        <v>365</v>
      </c>
      <c r="B164" t="s">
        <v>366</v>
      </c>
      <c r="C164" t="s">
        <v>38</v>
      </c>
      <c r="D164" s="27">
        <v>115</v>
      </c>
      <c r="E164" s="27">
        <v>185</v>
      </c>
      <c r="F164" s="27">
        <v>1420</v>
      </c>
      <c r="G164" s="27">
        <v>600</v>
      </c>
      <c r="H164" s="27">
        <v>150</v>
      </c>
      <c r="I164" s="27">
        <v>2470</v>
      </c>
    </row>
    <row r="165" spans="1:9" x14ac:dyDescent="0.25">
      <c r="A165" t="s">
        <v>367</v>
      </c>
      <c r="B165" t="s">
        <v>368</v>
      </c>
      <c r="C165" t="s">
        <v>38</v>
      </c>
      <c r="D165" s="27">
        <v>115</v>
      </c>
      <c r="E165" s="27">
        <v>185</v>
      </c>
      <c r="F165" s="27">
        <v>1420</v>
      </c>
      <c r="G165" s="27">
        <v>600</v>
      </c>
      <c r="H165" s="27">
        <v>150</v>
      </c>
      <c r="I165" s="27">
        <v>2470</v>
      </c>
    </row>
    <row r="166" spans="1:9" x14ac:dyDescent="0.25">
      <c r="A166" t="s">
        <v>369</v>
      </c>
      <c r="B166" t="s">
        <v>370</v>
      </c>
      <c r="C166" t="s">
        <v>38</v>
      </c>
      <c r="D166" s="27">
        <v>460</v>
      </c>
      <c r="E166" s="27">
        <v>740</v>
      </c>
      <c r="F166" s="27">
        <v>5680</v>
      </c>
      <c r="G166" s="27">
        <v>600</v>
      </c>
      <c r="H166" s="27">
        <v>600</v>
      </c>
      <c r="I166" s="27">
        <v>8080</v>
      </c>
    </row>
    <row r="167" spans="1:9" x14ac:dyDescent="0.25">
      <c r="A167" t="s">
        <v>371</v>
      </c>
      <c r="B167" t="s">
        <v>372</v>
      </c>
      <c r="C167" t="s">
        <v>38</v>
      </c>
      <c r="D167" s="27">
        <v>115</v>
      </c>
      <c r="E167" s="27">
        <v>185</v>
      </c>
      <c r="F167" s="27">
        <v>1420</v>
      </c>
      <c r="G167" s="27">
        <v>600</v>
      </c>
      <c r="H167" s="27">
        <v>150</v>
      </c>
      <c r="I167" s="27">
        <v>2470</v>
      </c>
    </row>
    <row r="168" spans="1:9" x14ac:dyDescent="0.25">
      <c r="A168" t="s">
        <v>373</v>
      </c>
      <c r="B168" t="s">
        <v>374</v>
      </c>
      <c r="C168" t="s">
        <v>38</v>
      </c>
      <c r="D168" s="27">
        <v>115</v>
      </c>
      <c r="E168" s="27">
        <v>185</v>
      </c>
      <c r="F168" s="27">
        <v>1420</v>
      </c>
      <c r="G168" s="27">
        <v>600</v>
      </c>
      <c r="H168" s="27">
        <v>150</v>
      </c>
      <c r="I168" s="27">
        <v>2470</v>
      </c>
    </row>
    <row r="169" spans="1:9" x14ac:dyDescent="0.25">
      <c r="A169" t="s">
        <v>375</v>
      </c>
      <c r="B169" t="s">
        <v>376</v>
      </c>
      <c r="C169" t="s">
        <v>38</v>
      </c>
      <c r="D169" s="27">
        <v>115</v>
      </c>
      <c r="E169" s="27">
        <v>185</v>
      </c>
      <c r="F169" s="27">
        <v>1420</v>
      </c>
      <c r="G169" s="27">
        <v>600</v>
      </c>
      <c r="H169" s="27">
        <v>150</v>
      </c>
      <c r="I169" s="27">
        <v>2470</v>
      </c>
    </row>
    <row r="170" spans="1:9" x14ac:dyDescent="0.25">
      <c r="A170" t="s">
        <v>377</v>
      </c>
      <c r="B170" t="s">
        <v>378</v>
      </c>
      <c r="C170" t="s">
        <v>38</v>
      </c>
      <c r="D170" s="27">
        <v>115</v>
      </c>
      <c r="E170" s="27">
        <v>185</v>
      </c>
      <c r="F170" s="27">
        <v>1420</v>
      </c>
      <c r="G170" s="27">
        <v>600</v>
      </c>
      <c r="H170" s="27">
        <v>150</v>
      </c>
      <c r="I170" s="27">
        <v>2470</v>
      </c>
    </row>
    <row r="171" spans="1:9" x14ac:dyDescent="0.25">
      <c r="A171" t="s">
        <v>379</v>
      </c>
      <c r="B171" t="s">
        <v>380</v>
      </c>
      <c r="C171" t="s">
        <v>38</v>
      </c>
      <c r="D171" s="27">
        <v>115</v>
      </c>
      <c r="E171" s="27">
        <v>185</v>
      </c>
      <c r="F171" s="27">
        <v>1420</v>
      </c>
      <c r="G171" s="27">
        <v>600</v>
      </c>
      <c r="H171" s="27">
        <v>150</v>
      </c>
      <c r="I171" s="27">
        <v>2470</v>
      </c>
    </row>
    <row r="172" spans="1:9" x14ac:dyDescent="0.25">
      <c r="A172" t="s">
        <v>381</v>
      </c>
      <c r="B172" t="s">
        <v>382</v>
      </c>
      <c r="C172" t="s">
        <v>38</v>
      </c>
      <c r="D172" s="27">
        <v>115</v>
      </c>
      <c r="E172" s="27">
        <v>185</v>
      </c>
      <c r="F172" s="27">
        <v>1420</v>
      </c>
      <c r="G172" s="27">
        <v>600</v>
      </c>
      <c r="H172" s="27">
        <v>150</v>
      </c>
      <c r="I172" s="27">
        <v>2470</v>
      </c>
    </row>
    <row r="173" spans="1:9" x14ac:dyDescent="0.25">
      <c r="A173" t="s">
        <v>383</v>
      </c>
      <c r="B173" t="s">
        <v>384</v>
      </c>
      <c r="C173" t="s">
        <v>38</v>
      </c>
      <c r="D173" s="27">
        <v>115</v>
      </c>
      <c r="E173" s="27">
        <v>185</v>
      </c>
      <c r="F173" s="27">
        <v>1420</v>
      </c>
      <c r="G173" s="27">
        <v>600</v>
      </c>
      <c r="H173" s="27">
        <v>150</v>
      </c>
      <c r="I173" s="27">
        <v>2470</v>
      </c>
    </row>
    <row r="174" spans="1:9" x14ac:dyDescent="0.25">
      <c r="A174" t="s">
        <v>385</v>
      </c>
      <c r="B174" t="s">
        <v>386</v>
      </c>
      <c r="C174" t="s">
        <v>38</v>
      </c>
      <c r="D174" s="27">
        <v>115</v>
      </c>
      <c r="E174" s="27">
        <v>185</v>
      </c>
      <c r="F174" s="27">
        <v>1420</v>
      </c>
      <c r="G174" s="27">
        <v>600</v>
      </c>
      <c r="H174" s="27">
        <v>150</v>
      </c>
      <c r="I174" s="27">
        <v>2470</v>
      </c>
    </row>
    <row r="175" spans="1:9" x14ac:dyDescent="0.25">
      <c r="A175" t="s">
        <v>387</v>
      </c>
      <c r="B175" t="s">
        <v>388</v>
      </c>
      <c r="C175" t="s">
        <v>38</v>
      </c>
      <c r="D175" s="27">
        <v>115</v>
      </c>
      <c r="E175" s="27">
        <v>185</v>
      </c>
      <c r="F175" s="27">
        <v>1420</v>
      </c>
      <c r="G175" s="27">
        <v>600</v>
      </c>
      <c r="H175" s="27">
        <v>150</v>
      </c>
      <c r="I175" s="27">
        <v>2470</v>
      </c>
    </row>
    <row r="176" spans="1:9" x14ac:dyDescent="0.25">
      <c r="A176" t="s">
        <v>389</v>
      </c>
      <c r="B176" t="s">
        <v>390</v>
      </c>
      <c r="C176" t="s">
        <v>38</v>
      </c>
      <c r="D176" s="27">
        <v>115</v>
      </c>
      <c r="E176" s="27">
        <v>185</v>
      </c>
      <c r="F176" s="27">
        <v>1420</v>
      </c>
      <c r="G176" s="27">
        <v>600</v>
      </c>
      <c r="H176" s="27">
        <v>150</v>
      </c>
      <c r="I176" s="27">
        <v>2470</v>
      </c>
    </row>
    <row r="177" spans="1:9" x14ac:dyDescent="0.25">
      <c r="A177" t="s">
        <v>391</v>
      </c>
      <c r="B177" t="s">
        <v>392</v>
      </c>
      <c r="C177" t="s">
        <v>38</v>
      </c>
      <c r="D177" s="27">
        <v>115</v>
      </c>
      <c r="E177" s="27">
        <v>185</v>
      </c>
      <c r="F177" s="27">
        <v>1420</v>
      </c>
      <c r="G177" s="27">
        <v>600</v>
      </c>
      <c r="H177" s="27">
        <v>150</v>
      </c>
      <c r="I177" s="27">
        <v>2470</v>
      </c>
    </row>
    <row r="178" spans="1:9" x14ac:dyDescent="0.25">
      <c r="A178" t="s">
        <v>393</v>
      </c>
      <c r="B178" t="s">
        <v>394</v>
      </c>
      <c r="C178" t="s">
        <v>38</v>
      </c>
      <c r="D178" s="27">
        <v>115</v>
      </c>
      <c r="E178" s="27">
        <v>185</v>
      </c>
      <c r="F178" s="27">
        <v>1420</v>
      </c>
      <c r="G178" s="27">
        <v>600</v>
      </c>
      <c r="H178" s="27">
        <v>150</v>
      </c>
      <c r="I178" s="27">
        <v>2470</v>
      </c>
    </row>
    <row r="179" spans="1:9" x14ac:dyDescent="0.25">
      <c r="A179" t="s">
        <v>395</v>
      </c>
      <c r="B179" t="s">
        <v>396</v>
      </c>
      <c r="C179" t="s">
        <v>38</v>
      </c>
      <c r="D179" s="27">
        <v>115</v>
      </c>
      <c r="E179" s="27">
        <v>185</v>
      </c>
      <c r="F179" s="27">
        <v>1420</v>
      </c>
      <c r="G179" s="27">
        <v>600</v>
      </c>
      <c r="H179" s="27">
        <v>150</v>
      </c>
      <c r="I179" s="27">
        <v>2470</v>
      </c>
    </row>
    <row r="180" spans="1:9" x14ac:dyDescent="0.25">
      <c r="A180" t="s">
        <v>397</v>
      </c>
      <c r="B180" t="s">
        <v>398</v>
      </c>
      <c r="C180" t="s">
        <v>38</v>
      </c>
      <c r="D180" s="27">
        <v>115</v>
      </c>
      <c r="E180" s="27">
        <v>185</v>
      </c>
      <c r="F180" s="27">
        <v>1420</v>
      </c>
      <c r="G180" s="27">
        <v>600</v>
      </c>
      <c r="H180" s="27">
        <v>150</v>
      </c>
      <c r="I180" s="27">
        <v>2470</v>
      </c>
    </row>
    <row r="181" spans="1:9" x14ac:dyDescent="0.25">
      <c r="A181" t="s">
        <v>399</v>
      </c>
      <c r="B181" t="s">
        <v>400</v>
      </c>
      <c r="C181" t="s">
        <v>38</v>
      </c>
      <c r="D181" s="27">
        <v>115</v>
      </c>
      <c r="E181" s="27">
        <v>185</v>
      </c>
      <c r="F181" s="27">
        <v>1420</v>
      </c>
      <c r="G181" s="27">
        <v>600</v>
      </c>
      <c r="H181" s="27">
        <v>150</v>
      </c>
      <c r="I181" s="27">
        <v>2470</v>
      </c>
    </row>
    <row r="182" spans="1:9" x14ac:dyDescent="0.25">
      <c r="A182" t="s">
        <v>401</v>
      </c>
      <c r="B182" t="s">
        <v>402</v>
      </c>
      <c r="C182" t="s">
        <v>38</v>
      </c>
      <c r="D182" s="27">
        <v>115</v>
      </c>
      <c r="E182" s="27">
        <v>185</v>
      </c>
      <c r="F182" s="27">
        <v>1420</v>
      </c>
      <c r="G182" s="27">
        <v>600</v>
      </c>
      <c r="H182" s="27">
        <v>150</v>
      </c>
      <c r="I182" s="27">
        <v>2470</v>
      </c>
    </row>
    <row r="183" spans="1:9" x14ac:dyDescent="0.25">
      <c r="A183" t="s">
        <v>403</v>
      </c>
      <c r="B183" t="s">
        <v>404</v>
      </c>
      <c r="C183" t="s">
        <v>38</v>
      </c>
      <c r="D183" s="27">
        <v>115</v>
      </c>
      <c r="E183" s="27">
        <v>185</v>
      </c>
      <c r="F183" s="27">
        <v>1420</v>
      </c>
      <c r="G183" s="27">
        <v>600</v>
      </c>
      <c r="H183" s="27">
        <v>150</v>
      </c>
      <c r="I183" s="27">
        <v>2470</v>
      </c>
    </row>
    <row r="184" spans="1:9" x14ac:dyDescent="0.25">
      <c r="A184" t="s">
        <v>405</v>
      </c>
      <c r="B184" t="s">
        <v>406</v>
      </c>
      <c r="C184" t="s">
        <v>38</v>
      </c>
      <c r="D184" s="27">
        <v>115</v>
      </c>
      <c r="E184" s="27">
        <v>185</v>
      </c>
      <c r="F184" s="27">
        <v>1420</v>
      </c>
      <c r="G184" s="27">
        <v>600</v>
      </c>
      <c r="H184" s="27">
        <v>150</v>
      </c>
      <c r="I184" s="27">
        <v>2470</v>
      </c>
    </row>
    <row r="185" spans="1:9" x14ac:dyDescent="0.25">
      <c r="A185" t="s">
        <v>407</v>
      </c>
      <c r="B185" t="s">
        <v>408</v>
      </c>
      <c r="C185" t="s">
        <v>38</v>
      </c>
      <c r="D185" s="27">
        <v>115</v>
      </c>
      <c r="E185" s="27">
        <v>185</v>
      </c>
      <c r="F185" s="27">
        <v>1420</v>
      </c>
      <c r="G185" s="27">
        <v>600</v>
      </c>
      <c r="H185" s="27">
        <v>150</v>
      </c>
      <c r="I185" s="27">
        <v>2470</v>
      </c>
    </row>
    <row r="186" spans="1:9" x14ac:dyDescent="0.25">
      <c r="A186" t="s">
        <v>409</v>
      </c>
      <c r="B186" t="s">
        <v>410</v>
      </c>
      <c r="C186" t="s">
        <v>38</v>
      </c>
      <c r="D186" s="27">
        <v>115</v>
      </c>
      <c r="E186" s="27">
        <v>185</v>
      </c>
      <c r="F186" s="27">
        <v>1420</v>
      </c>
      <c r="G186" s="27">
        <v>600</v>
      </c>
      <c r="H186" s="27">
        <v>150</v>
      </c>
      <c r="I186" s="27">
        <v>2470</v>
      </c>
    </row>
    <row r="187" spans="1:9" x14ac:dyDescent="0.25">
      <c r="A187" t="s">
        <v>411</v>
      </c>
      <c r="B187" t="s">
        <v>412</v>
      </c>
      <c r="C187" t="s">
        <v>38</v>
      </c>
      <c r="D187" s="27">
        <v>115</v>
      </c>
      <c r="E187" s="27">
        <v>185</v>
      </c>
      <c r="F187" s="27">
        <v>1420</v>
      </c>
      <c r="G187" s="27">
        <v>600</v>
      </c>
      <c r="H187" s="27">
        <v>150</v>
      </c>
      <c r="I187" s="27">
        <v>2470</v>
      </c>
    </row>
    <row r="188" spans="1:9" x14ac:dyDescent="0.25">
      <c r="A188" t="s">
        <v>413</v>
      </c>
      <c r="B188" t="s">
        <v>414</v>
      </c>
      <c r="C188" t="s">
        <v>38</v>
      </c>
      <c r="D188" s="27">
        <v>115</v>
      </c>
      <c r="E188" s="27">
        <v>185</v>
      </c>
      <c r="F188" s="27">
        <v>1420</v>
      </c>
      <c r="G188" s="27">
        <v>600</v>
      </c>
      <c r="H188" s="27">
        <v>150</v>
      </c>
      <c r="I188" s="27">
        <v>2470</v>
      </c>
    </row>
    <row r="189" spans="1:9" x14ac:dyDescent="0.25">
      <c r="A189" t="s">
        <v>415</v>
      </c>
      <c r="B189" t="s">
        <v>416</v>
      </c>
      <c r="C189" t="s">
        <v>38</v>
      </c>
      <c r="D189" s="27">
        <v>115</v>
      </c>
      <c r="E189" s="27">
        <v>185</v>
      </c>
      <c r="F189" s="27">
        <v>1420</v>
      </c>
      <c r="G189" s="27">
        <v>600</v>
      </c>
      <c r="H189" s="27">
        <v>150</v>
      </c>
      <c r="I189" s="27">
        <v>2470</v>
      </c>
    </row>
    <row r="190" spans="1:9" x14ac:dyDescent="0.25">
      <c r="A190" t="s">
        <v>417</v>
      </c>
      <c r="B190" t="s">
        <v>418</v>
      </c>
      <c r="C190" t="s">
        <v>38</v>
      </c>
      <c r="D190" s="27">
        <v>230</v>
      </c>
      <c r="E190" s="27">
        <v>370</v>
      </c>
      <c r="F190" s="27">
        <v>2840</v>
      </c>
      <c r="G190" s="27">
        <v>600</v>
      </c>
      <c r="H190" s="27">
        <v>300</v>
      </c>
      <c r="I190" s="27">
        <v>4340</v>
      </c>
    </row>
    <row r="191" spans="1:9" x14ac:dyDescent="0.25">
      <c r="A191" t="s">
        <v>419</v>
      </c>
      <c r="B191" t="s">
        <v>420</v>
      </c>
      <c r="C191" t="s">
        <v>38</v>
      </c>
      <c r="D191" s="27">
        <v>230</v>
      </c>
      <c r="E191" s="27">
        <v>370</v>
      </c>
      <c r="F191" s="27">
        <v>2840</v>
      </c>
      <c r="G191" s="27">
        <v>600</v>
      </c>
      <c r="H191" s="27">
        <v>300</v>
      </c>
      <c r="I191" s="27">
        <v>4340</v>
      </c>
    </row>
    <row r="192" spans="1:9" x14ac:dyDescent="0.25">
      <c r="A192" t="s">
        <v>421</v>
      </c>
      <c r="B192" t="s">
        <v>422</v>
      </c>
      <c r="C192" t="s">
        <v>38</v>
      </c>
      <c r="D192" s="27">
        <v>230</v>
      </c>
      <c r="E192" s="27">
        <v>370</v>
      </c>
      <c r="F192" s="27">
        <v>2840</v>
      </c>
      <c r="G192" s="27">
        <v>600</v>
      </c>
      <c r="H192" s="27">
        <v>300</v>
      </c>
      <c r="I192" s="27">
        <v>4340</v>
      </c>
    </row>
    <row r="193" spans="1:9" x14ac:dyDescent="0.25">
      <c r="A193" t="s">
        <v>423</v>
      </c>
      <c r="B193" t="s">
        <v>424</v>
      </c>
      <c r="C193" t="s">
        <v>38</v>
      </c>
      <c r="D193" s="27">
        <v>115</v>
      </c>
      <c r="E193" s="27">
        <v>185</v>
      </c>
      <c r="F193" s="27">
        <v>1420</v>
      </c>
      <c r="G193" s="27">
        <v>600</v>
      </c>
      <c r="H193" s="27">
        <v>150</v>
      </c>
      <c r="I193" s="27">
        <v>2470</v>
      </c>
    </row>
    <row r="194" spans="1:9" x14ac:dyDescent="0.25">
      <c r="A194" t="s">
        <v>425</v>
      </c>
      <c r="B194" t="s">
        <v>426</v>
      </c>
      <c r="C194" t="s">
        <v>38</v>
      </c>
      <c r="D194" s="27">
        <v>115</v>
      </c>
      <c r="E194" s="27">
        <v>185</v>
      </c>
      <c r="F194" s="27">
        <v>1420</v>
      </c>
      <c r="G194" s="27">
        <v>600</v>
      </c>
      <c r="H194" s="27">
        <v>150</v>
      </c>
      <c r="I194" s="27">
        <v>2470</v>
      </c>
    </row>
    <row r="195" spans="1:9" x14ac:dyDescent="0.25">
      <c r="A195" t="s">
        <v>427</v>
      </c>
      <c r="B195" t="s">
        <v>428</v>
      </c>
      <c r="C195" t="s">
        <v>38</v>
      </c>
      <c r="D195" s="27">
        <v>115</v>
      </c>
      <c r="E195" s="27">
        <v>185</v>
      </c>
      <c r="F195" s="27">
        <v>1420</v>
      </c>
      <c r="G195" s="27">
        <v>600</v>
      </c>
      <c r="H195" s="27">
        <v>150</v>
      </c>
      <c r="I195" s="27">
        <v>2470</v>
      </c>
    </row>
    <row r="196" spans="1:9" x14ac:dyDescent="0.25">
      <c r="A196" t="s">
        <v>429</v>
      </c>
      <c r="B196" t="s">
        <v>430</v>
      </c>
      <c r="C196" t="s">
        <v>38</v>
      </c>
      <c r="D196" s="27">
        <v>115</v>
      </c>
      <c r="E196" s="27">
        <v>185</v>
      </c>
      <c r="F196" s="27">
        <v>1420</v>
      </c>
      <c r="G196" s="27">
        <v>600</v>
      </c>
      <c r="H196" s="27">
        <v>150</v>
      </c>
      <c r="I196" s="27">
        <v>2470</v>
      </c>
    </row>
    <row r="197" spans="1:9" x14ac:dyDescent="0.25">
      <c r="A197" t="s">
        <v>431</v>
      </c>
      <c r="B197" t="s">
        <v>432</v>
      </c>
      <c r="C197" t="s">
        <v>38</v>
      </c>
      <c r="D197" s="27">
        <v>115</v>
      </c>
      <c r="E197" s="27">
        <v>185</v>
      </c>
      <c r="F197" s="27">
        <v>1420</v>
      </c>
      <c r="G197" s="27">
        <v>600</v>
      </c>
      <c r="H197" s="27">
        <v>150</v>
      </c>
      <c r="I197" s="27">
        <v>2470</v>
      </c>
    </row>
    <row r="198" spans="1:9" x14ac:dyDescent="0.25">
      <c r="A198" t="s">
        <v>433</v>
      </c>
      <c r="B198" t="s">
        <v>434</v>
      </c>
      <c r="C198" t="s">
        <v>38</v>
      </c>
      <c r="D198" s="27">
        <v>115</v>
      </c>
      <c r="E198" s="27">
        <v>185</v>
      </c>
      <c r="F198" s="27">
        <v>1420</v>
      </c>
      <c r="G198" s="27">
        <v>600</v>
      </c>
      <c r="H198" s="27">
        <v>150</v>
      </c>
      <c r="I198" s="27">
        <v>2470</v>
      </c>
    </row>
    <row r="199" spans="1:9" x14ac:dyDescent="0.25">
      <c r="A199" t="s">
        <v>435</v>
      </c>
      <c r="B199" t="s">
        <v>436</v>
      </c>
      <c r="C199" t="s">
        <v>38</v>
      </c>
      <c r="D199" s="27">
        <v>115</v>
      </c>
      <c r="E199" s="27">
        <v>185</v>
      </c>
      <c r="F199" s="27">
        <v>1420</v>
      </c>
      <c r="G199" s="27">
        <v>600</v>
      </c>
      <c r="H199" s="27">
        <v>150</v>
      </c>
      <c r="I199" s="27">
        <v>2470</v>
      </c>
    </row>
    <row r="200" spans="1:9" x14ac:dyDescent="0.25">
      <c r="A200" t="s">
        <v>437</v>
      </c>
      <c r="B200" t="s">
        <v>438</v>
      </c>
      <c r="C200" t="s">
        <v>38</v>
      </c>
      <c r="D200" s="27">
        <v>115</v>
      </c>
      <c r="E200" s="27">
        <v>185</v>
      </c>
      <c r="F200" s="27">
        <v>1420</v>
      </c>
      <c r="G200" s="27">
        <v>600</v>
      </c>
      <c r="H200" s="27">
        <v>150</v>
      </c>
      <c r="I200" s="27">
        <v>2470</v>
      </c>
    </row>
    <row r="201" spans="1:9" x14ac:dyDescent="0.25">
      <c r="A201" t="s">
        <v>439</v>
      </c>
      <c r="B201" t="s">
        <v>440</v>
      </c>
      <c r="C201" t="s">
        <v>38</v>
      </c>
      <c r="D201" s="27">
        <v>115</v>
      </c>
      <c r="E201" s="27">
        <v>185</v>
      </c>
      <c r="F201" s="27">
        <v>1420</v>
      </c>
      <c r="G201" s="27">
        <v>600</v>
      </c>
      <c r="H201" s="27">
        <v>150</v>
      </c>
      <c r="I201" s="27">
        <v>2470</v>
      </c>
    </row>
    <row r="202" spans="1:9" x14ac:dyDescent="0.25">
      <c r="A202" t="s">
        <v>441</v>
      </c>
      <c r="B202" t="s">
        <v>442</v>
      </c>
      <c r="C202" t="s">
        <v>38</v>
      </c>
      <c r="D202" s="27">
        <v>115</v>
      </c>
      <c r="E202" s="27">
        <v>185</v>
      </c>
      <c r="F202" s="27">
        <v>1420</v>
      </c>
      <c r="G202" s="27">
        <v>600</v>
      </c>
      <c r="H202" s="27">
        <v>150</v>
      </c>
      <c r="I202" s="27">
        <v>2470</v>
      </c>
    </row>
    <row r="203" spans="1:9" x14ac:dyDescent="0.25">
      <c r="A203" t="s">
        <v>443</v>
      </c>
      <c r="B203" t="s">
        <v>444</v>
      </c>
      <c r="C203" t="s">
        <v>38</v>
      </c>
      <c r="D203" s="27">
        <v>115</v>
      </c>
      <c r="E203" s="27">
        <v>185</v>
      </c>
      <c r="F203" s="27">
        <v>1420</v>
      </c>
      <c r="G203" s="27">
        <v>600</v>
      </c>
      <c r="H203" s="27">
        <v>150</v>
      </c>
      <c r="I203" s="27">
        <v>2470</v>
      </c>
    </row>
    <row r="204" spans="1:9" x14ac:dyDescent="0.25">
      <c r="A204" t="s">
        <v>445</v>
      </c>
      <c r="B204" t="s">
        <v>446</v>
      </c>
      <c r="C204" t="s">
        <v>38</v>
      </c>
      <c r="D204" s="27">
        <v>115</v>
      </c>
      <c r="E204" s="27">
        <v>185</v>
      </c>
      <c r="F204" s="27">
        <v>1420</v>
      </c>
      <c r="G204" s="27">
        <v>600</v>
      </c>
      <c r="H204" s="27">
        <v>150</v>
      </c>
      <c r="I204" s="27">
        <v>2470</v>
      </c>
    </row>
    <row r="205" spans="1:9" x14ac:dyDescent="0.25">
      <c r="A205" t="s">
        <v>447</v>
      </c>
      <c r="B205" t="s">
        <v>448</v>
      </c>
      <c r="C205" t="s">
        <v>38</v>
      </c>
      <c r="D205" s="27">
        <v>115</v>
      </c>
      <c r="E205" s="27">
        <v>185</v>
      </c>
      <c r="F205" s="27">
        <v>1420</v>
      </c>
      <c r="G205" s="27">
        <v>600</v>
      </c>
      <c r="H205" s="27">
        <v>150</v>
      </c>
      <c r="I205" s="27">
        <v>2470</v>
      </c>
    </row>
    <row r="206" spans="1:9" x14ac:dyDescent="0.25">
      <c r="A206" t="s">
        <v>449</v>
      </c>
      <c r="B206" t="s">
        <v>450</v>
      </c>
      <c r="C206" t="s">
        <v>38</v>
      </c>
      <c r="D206" s="27">
        <v>115</v>
      </c>
      <c r="E206" s="27">
        <v>185</v>
      </c>
      <c r="F206" s="27">
        <v>1420</v>
      </c>
      <c r="G206" s="27">
        <v>600</v>
      </c>
      <c r="H206" s="27">
        <v>150</v>
      </c>
      <c r="I206" s="27">
        <v>2470</v>
      </c>
    </row>
    <row r="207" spans="1:9" x14ac:dyDescent="0.25">
      <c r="A207" t="s">
        <v>451</v>
      </c>
      <c r="B207" t="s">
        <v>452</v>
      </c>
      <c r="C207" t="s">
        <v>38</v>
      </c>
      <c r="D207" s="27">
        <v>115</v>
      </c>
      <c r="E207" s="27">
        <v>185</v>
      </c>
      <c r="F207" s="27">
        <v>1420</v>
      </c>
      <c r="G207" s="27">
        <v>600</v>
      </c>
      <c r="H207" s="27">
        <v>150</v>
      </c>
      <c r="I207" s="27">
        <v>2470</v>
      </c>
    </row>
    <row r="208" spans="1:9" x14ac:dyDescent="0.25">
      <c r="A208" t="s">
        <v>453</v>
      </c>
      <c r="B208" t="s">
        <v>454</v>
      </c>
      <c r="C208" t="s">
        <v>38</v>
      </c>
      <c r="D208" s="27">
        <v>115</v>
      </c>
      <c r="E208" s="27">
        <v>185</v>
      </c>
      <c r="F208" s="27">
        <v>1420</v>
      </c>
      <c r="G208" s="27">
        <v>600</v>
      </c>
      <c r="H208" s="27">
        <v>150</v>
      </c>
      <c r="I208" s="27">
        <v>2470</v>
      </c>
    </row>
    <row r="209" spans="1:9" x14ac:dyDescent="0.25">
      <c r="A209" t="s">
        <v>455</v>
      </c>
      <c r="B209" t="s">
        <v>456</v>
      </c>
      <c r="C209" t="s">
        <v>38</v>
      </c>
      <c r="D209" s="27">
        <v>115</v>
      </c>
      <c r="E209" s="27">
        <v>185</v>
      </c>
      <c r="F209" s="27">
        <v>1420</v>
      </c>
      <c r="G209" s="27">
        <v>600</v>
      </c>
      <c r="H209" s="27">
        <v>150</v>
      </c>
      <c r="I209" s="27">
        <v>2470</v>
      </c>
    </row>
    <row r="210" spans="1:9" x14ac:dyDescent="0.25">
      <c r="A210" t="s">
        <v>457</v>
      </c>
      <c r="B210" t="s">
        <v>458</v>
      </c>
      <c r="C210" t="s">
        <v>38</v>
      </c>
      <c r="D210" s="27">
        <v>115</v>
      </c>
      <c r="E210" s="27">
        <v>185</v>
      </c>
      <c r="F210" s="27">
        <v>1420</v>
      </c>
      <c r="G210" s="27">
        <v>600</v>
      </c>
      <c r="H210" s="27">
        <v>150</v>
      </c>
      <c r="I210" s="27">
        <v>2470</v>
      </c>
    </row>
    <row r="211" spans="1:9" x14ac:dyDescent="0.25">
      <c r="A211" t="s">
        <v>459</v>
      </c>
      <c r="B211" t="s">
        <v>460</v>
      </c>
      <c r="C211" t="s">
        <v>38</v>
      </c>
      <c r="D211" s="27">
        <v>115</v>
      </c>
      <c r="E211" s="27">
        <v>185</v>
      </c>
      <c r="F211" s="27">
        <v>1420</v>
      </c>
      <c r="G211" s="27">
        <v>600</v>
      </c>
      <c r="H211" s="27">
        <v>150</v>
      </c>
      <c r="I211" s="27">
        <v>2470</v>
      </c>
    </row>
    <row r="212" spans="1:9" x14ac:dyDescent="0.25">
      <c r="A212" t="s">
        <v>461</v>
      </c>
      <c r="B212" t="s">
        <v>462</v>
      </c>
      <c r="C212" t="s">
        <v>38</v>
      </c>
      <c r="D212" s="27">
        <v>115</v>
      </c>
      <c r="E212" s="27">
        <v>185</v>
      </c>
      <c r="F212" s="27">
        <v>1420</v>
      </c>
      <c r="G212" s="27">
        <v>600</v>
      </c>
      <c r="H212" s="27">
        <v>150</v>
      </c>
      <c r="I212" s="27">
        <v>2470</v>
      </c>
    </row>
    <row r="213" spans="1:9" x14ac:dyDescent="0.25">
      <c r="A213" t="s">
        <v>463</v>
      </c>
      <c r="B213" t="s">
        <v>464</v>
      </c>
      <c r="C213" t="s">
        <v>38</v>
      </c>
      <c r="D213" s="27">
        <v>230</v>
      </c>
      <c r="E213" s="27">
        <v>370</v>
      </c>
      <c r="F213" s="27">
        <v>2840</v>
      </c>
      <c r="G213" s="27">
        <v>600</v>
      </c>
      <c r="H213" s="27">
        <v>300</v>
      </c>
      <c r="I213" s="27">
        <v>4340</v>
      </c>
    </row>
    <row r="214" spans="1:9" x14ac:dyDescent="0.25">
      <c r="A214" t="s">
        <v>465</v>
      </c>
      <c r="B214" t="s">
        <v>466</v>
      </c>
      <c r="C214" t="s">
        <v>38</v>
      </c>
      <c r="D214" s="27">
        <v>115</v>
      </c>
      <c r="E214" s="27">
        <v>185</v>
      </c>
      <c r="F214" s="27">
        <v>1420</v>
      </c>
      <c r="G214" s="27">
        <v>600</v>
      </c>
      <c r="H214" s="27">
        <v>150</v>
      </c>
      <c r="I214" s="27">
        <v>2470</v>
      </c>
    </row>
    <row r="215" spans="1:9" x14ac:dyDescent="0.25">
      <c r="A215" t="s">
        <v>467</v>
      </c>
      <c r="B215" t="s">
        <v>468</v>
      </c>
      <c r="C215" t="s">
        <v>38</v>
      </c>
      <c r="D215" s="27">
        <v>230</v>
      </c>
      <c r="E215" s="27">
        <v>370</v>
      </c>
      <c r="F215" s="27">
        <v>2840</v>
      </c>
      <c r="G215" s="27">
        <v>600</v>
      </c>
      <c r="H215" s="27">
        <v>300</v>
      </c>
      <c r="I215" s="27">
        <v>4340</v>
      </c>
    </row>
    <row r="216" spans="1:9" x14ac:dyDescent="0.25">
      <c r="A216" t="s">
        <v>469</v>
      </c>
      <c r="B216" t="s">
        <v>470</v>
      </c>
      <c r="C216" t="s">
        <v>38</v>
      </c>
      <c r="D216" s="27">
        <v>115</v>
      </c>
      <c r="E216" s="27">
        <v>185</v>
      </c>
      <c r="F216" s="27">
        <v>1420</v>
      </c>
      <c r="G216" s="27">
        <v>600</v>
      </c>
      <c r="H216" s="27">
        <v>150</v>
      </c>
      <c r="I216" s="27">
        <v>2470</v>
      </c>
    </row>
    <row r="217" spans="1:9" x14ac:dyDescent="0.25">
      <c r="A217" t="s">
        <v>471</v>
      </c>
      <c r="B217" t="s">
        <v>472</v>
      </c>
      <c r="C217" t="s">
        <v>38</v>
      </c>
      <c r="D217" s="27">
        <v>115</v>
      </c>
      <c r="E217" s="27">
        <v>185</v>
      </c>
      <c r="F217" s="27">
        <v>1420</v>
      </c>
      <c r="G217" s="27">
        <v>600</v>
      </c>
      <c r="H217" s="27">
        <v>150</v>
      </c>
      <c r="I217" s="27">
        <v>2470</v>
      </c>
    </row>
    <row r="218" spans="1:9" x14ac:dyDescent="0.25">
      <c r="A218" t="s">
        <v>473</v>
      </c>
      <c r="B218" t="s">
        <v>474</v>
      </c>
      <c r="C218" t="s">
        <v>38</v>
      </c>
      <c r="D218" s="27">
        <v>115</v>
      </c>
      <c r="E218" s="27">
        <v>185</v>
      </c>
      <c r="F218" s="27">
        <v>1420</v>
      </c>
      <c r="G218" s="27">
        <v>600</v>
      </c>
      <c r="H218" s="27">
        <v>150</v>
      </c>
      <c r="I218" s="27">
        <v>2470</v>
      </c>
    </row>
    <row r="219" spans="1:9" x14ac:dyDescent="0.25">
      <c r="A219" t="s">
        <v>475</v>
      </c>
      <c r="B219" t="s">
        <v>476</v>
      </c>
      <c r="C219" t="s">
        <v>38</v>
      </c>
      <c r="D219" s="27">
        <v>115</v>
      </c>
      <c r="E219" s="27">
        <v>185</v>
      </c>
      <c r="F219" s="27">
        <v>1420</v>
      </c>
      <c r="G219" s="27">
        <v>600</v>
      </c>
      <c r="H219" s="27">
        <v>150</v>
      </c>
      <c r="I219" s="27">
        <v>2470</v>
      </c>
    </row>
    <row r="220" spans="1:9" x14ac:dyDescent="0.25">
      <c r="A220" t="s">
        <v>477</v>
      </c>
      <c r="B220" t="s">
        <v>478</v>
      </c>
      <c r="C220" t="s">
        <v>38</v>
      </c>
      <c r="D220" s="27">
        <v>805</v>
      </c>
      <c r="E220" s="27">
        <v>1295</v>
      </c>
      <c r="F220" s="27">
        <v>9940</v>
      </c>
      <c r="G220" s="27">
        <v>600</v>
      </c>
      <c r="H220" s="27">
        <v>1050</v>
      </c>
      <c r="I220" s="27">
        <v>13690</v>
      </c>
    </row>
    <row r="221" spans="1:9" x14ac:dyDescent="0.25">
      <c r="A221" t="s">
        <v>479</v>
      </c>
      <c r="B221" t="s">
        <v>480</v>
      </c>
      <c r="C221" t="s">
        <v>38</v>
      </c>
      <c r="D221" s="27">
        <v>690</v>
      </c>
      <c r="E221" s="27">
        <v>1110</v>
      </c>
      <c r="F221" s="27">
        <v>8520</v>
      </c>
      <c r="G221" s="27">
        <v>600</v>
      </c>
      <c r="H221" s="27">
        <v>900</v>
      </c>
      <c r="I221" s="27">
        <v>11820</v>
      </c>
    </row>
    <row r="222" spans="1:9" x14ac:dyDescent="0.25">
      <c r="A222" t="s">
        <v>481</v>
      </c>
      <c r="B222" t="s">
        <v>482</v>
      </c>
      <c r="C222" t="s">
        <v>38</v>
      </c>
      <c r="D222" s="27">
        <v>115</v>
      </c>
      <c r="E222" s="27">
        <v>185</v>
      </c>
      <c r="F222" s="27">
        <v>1420</v>
      </c>
      <c r="G222" s="27">
        <v>600</v>
      </c>
      <c r="H222" s="27">
        <v>150</v>
      </c>
      <c r="I222" s="27">
        <v>2470</v>
      </c>
    </row>
    <row r="223" spans="1:9" x14ac:dyDescent="0.25">
      <c r="A223" t="s">
        <v>483</v>
      </c>
      <c r="B223" t="s">
        <v>484</v>
      </c>
      <c r="C223" t="s">
        <v>38</v>
      </c>
      <c r="D223" s="27">
        <v>460</v>
      </c>
      <c r="E223" s="27">
        <v>740</v>
      </c>
      <c r="F223" s="27">
        <v>5680</v>
      </c>
      <c r="G223" s="27">
        <v>600</v>
      </c>
      <c r="H223" s="27">
        <v>600</v>
      </c>
      <c r="I223" s="27">
        <v>8080</v>
      </c>
    </row>
    <row r="224" spans="1:9" x14ac:dyDescent="0.25">
      <c r="A224" t="s">
        <v>485</v>
      </c>
      <c r="B224" t="s">
        <v>486</v>
      </c>
      <c r="C224" t="s">
        <v>38</v>
      </c>
      <c r="D224" s="27">
        <v>115</v>
      </c>
      <c r="E224" s="27">
        <v>185</v>
      </c>
      <c r="F224" s="27">
        <v>1420</v>
      </c>
      <c r="G224" s="27">
        <v>600</v>
      </c>
      <c r="H224" s="27">
        <v>150</v>
      </c>
      <c r="I224" s="27">
        <v>2470</v>
      </c>
    </row>
    <row r="225" spans="1:9" x14ac:dyDescent="0.25">
      <c r="A225" t="s">
        <v>487</v>
      </c>
      <c r="B225" t="s">
        <v>488</v>
      </c>
      <c r="C225" t="s">
        <v>38</v>
      </c>
      <c r="D225" s="27">
        <v>115</v>
      </c>
      <c r="E225" s="27">
        <v>185</v>
      </c>
      <c r="F225" s="27">
        <v>1420</v>
      </c>
      <c r="G225" s="27">
        <v>600</v>
      </c>
      <c r="H225" s="27">
        <v>150</v>
      </c>
      <c r="I225" s="27">
        <v>2470</v>
      </c>
    </row>
    <row r="226" spans="1:9" x14ac:dyDescent="0.25">
      <c r="A226" t="s">
        <v>489</v>
      </c>
      <c r="B226" t="s">
        <v>490</v>
      </c>
      <c r="C226" t="s">
        <v>38</v>
      </c>
      <c r="D226" s="27">
        <v>230</v>
      </c>
      <c r="E226" s="27">
        <v>370</v>
      </c>
      <c r="F226" s="27">
        <v>2840</v>
      </c>
      <c r="G226" s="27">
        <v>600</v>
      </c>
      <c r="H226" s="27">
        <v>300</v>
      </c>
      <c r="I226" s="27">
        <v>4340</v>
      </c>
    </row>
    <row r="227" spans="1:9" x14ac:dyDescent="0.25">
      <c r="A227" t="s">
        <v>491</v>
      </c>
      <c r="B227" t="s">
        <v>492</v>
      </c>
      <c r="C227" t="s">
        <v>38</v>
      </c>
      <c r="D227" s="27">
        <v>115</v>
      </c>
      <c r="E227" s="27">
        <v>185</v>
      </c>
      <c r="F227" s="27">
        <v>1420</v>
      </c>
      <c r="G227" s="27">
        <v>600</v>
      </c>
      <c r="H227" s="27">
        <v>150</v>
      </c>
      <c r="I227" s="27">
        <v>2470</v>
      </c>
    </row>
    <row r="228" spans="1:9" x14ac:dyDescent="0.25">
      <c r="A228" t="s">
        <v>493</v>
      </c>
      <c r="B228" t="s">
        <v>494</v>
      </c>
      <c r="C228" t="s">
        <v>38</v>
      </c>
      <c r="D228" s="27">
        <v>230</v>
      </c>
      <c r="E228" s="27">
        <v>370</v>
      </c>
      <c r="F228" s="27">
        <v>2840</v>
      </c>
      <c r="G228" s="27">
        <v>600</v>
      </c>
      <c r="H228" s="27">
        <v>300</v>
      </c>
      <c r="I228" s="27">
        <v>4340</v>
      </c>
    </row>
    <row r="229" spans="1:9" x14ac:dyDescent="0.25">
      <c r="A229" t="s">
        <v>495</v>
      </c>
      <c r="B229" t="s">
        <v>496</v>
      </c>
      <c r="C229" t="s">
        <v>38</v>
      </c>
      <c r="D229" s="27">
        <v>115</v>
      </c>
      <c r="E229" s="27">
        <v>185</v>
      </c>
      <c r="F229" s="27">
        <v>1420</v>
      </c>
      <c r="G229" s="27">
        <v>600</v>
      </c>
      <c r="H229" s="27">
        <v>150</v>
      </c>
      <c r="I229" s="27">
        <v>2470</v>
      </c>
    </row>
    <row r="230" spans="1:9" x14ac:dyDescent="0.25">
      <c r="A230" t="s">
        <v>497</v>
      </c>
      <c r="B230" t="s">
        <v>498</v>
      </c>
      <c r="C230" t="s">
        <v>38</v>
      </c>
      <c r="D230" s="27">
        <v>115</v>
      </c>
      <c r="E230" s="27">
        <v>185</v>
      </c>
      <c r="F230" s="27">
        <v>1420</v>
      </c>
      <c r="G230" s="27">
        <v>600</v>
      </c>
      <c r="H230" s="27">
        <v>150</v>
      </c>
      <c r="I230" s="27">
        <v>2470</v>
      </c>
    </row>
    <row r="231" spans="1:9" x14ac:dyDescent="0.25">
      <c r="A231" t="s">
        <v>499</v>
      </c>
      <c r="B231" t="s">
        <v>500</v>
      </c>
      <c r="C231" t="s">
        <v>38</v>
      </c>
      <c r="D231" s="27">
        <v>115</v>
      </c>
      <c r="E231" s="27">
        <v>185</v>
      </c>
      <c r="F231" s="27">
        <v>1420</v>
      </c>
      <c r="G231" s="27">
        <v>600</v>
      </c>
      <c r="H231" s="27">
        <v>150</v>
      </c>
      <c r="I231" s="27">
        <v>2470</v>
      </c>
    </row>
    <row r="232" spans="1:9" x14ac:dyDescent="0.25">
      <c r="A232" t="s">
        <v>501</v>
      </c>
      <c r="B232" t="s">
        <v>502</v>
      </c>
      <c r="C232" t="s">
        <v>38</v>
      </c>
      <c r="D232" s="27">
        <v>575</v>
      </c>
      <c r="E232" s="27">
        <v>925</v>
      </c>
      <c r="F232" s="27">
        <v>7100</v>
      </c>
      <c r="G232" s="27">
        <v>600</v>
      </c>
      <c r="H232" s="27">
        <v>750</v>
      </c>
      <c r="I232" s="27">
        <v>9950</v>
      </c>
    </row>
    <row r="233" spans="1:9" x14ac:dyDescent="0.25">
      <c r="A233" t="s">
        <v>503</v>
      </c>
      <c r="B233" t="s">
        <v>504</v>
      </c>
      <c r="C233" t="s">
        <v>38</v>
      </c>
      <c r="D233" s="27">
        <v>575</v>
      </c>
      <c r="E233" s="27">
        <v>925</v>
      </c>
      <c r="F233" s="27">
        <v>7100</v>
      </c>
      <c r="G233" s="27">
        <v>600</v>
      </c>
      <c r="H233" s="27">
        <v>750</v>
      </c>
      <c r="I233" s="27">
        <v>9950</v>
      </c>
    </row>
    <row r="234" spans="1:9" x14ac:dyDescent="0.25">
      <c r="A234" t="s">
        <v>505</v>
      </c>
      <c r="B234" t="s">
        <v>506</v>
      </c>
      <c r="C234" t="s">
        <v>38</v>
      </c>
      <c r="D234" s="27">
        <v>115</v>
      </c>
      <c r="E234" s="27">
        <v>185</v>
      </c>
      <c r="F234" s="27">
        <v>1420</v>
      </c>
      <c r="G234" s="27">
        <v>600</v>
      </c>
      <c r="H234" s="27">
        <v>150</v>
      </c>
      <c r="I234" s="27">
        <v>2470</v>
      </c>
    </row>
    <row r="235" spans="1:9" x14ac:dyDescent="0.25">
      <c r="A235" t="s">
        <v>507</v>
      </c>
      <c r="B235" t="s">
        <v>508</v>
      </c>
      <c r="C235" t="s">
        <v>38</v>
      </c>
      <c r="D235" s="27">
        <v>115</v>
      </c>
      <c r="E235" s="27">
        <v>185</v>
      </c>
      <c r="F235" s="27">
        <v>1420</v>
      </c>
      <c r="G235" s="27">
        <v>600</v>
      </c>
      <c r="H235" s="27">
        <v>150</v>
      </c>
      <c r="I235" s="27">
        <v>2470</v>
      </c>
    </row>
    <row r="236" spans="1:9" x14ac:dyDescent="0.25">
      <c r="A236" t="s">
        <v>509</v>
      </c>
      <c r="B236" t="s">
        <v>510</v>
      </c>
      <c r="C236" t="s">
        <v>38</v>
      </c>
      <c r="D236" s="27">
        <v>115</v>
      </c>
      <c r="E236" s="27">
        <v>185</v>
      </c>
      <c r="F236" s="27">
        <v>1420</v>
      </c>
      <c r="G236" s="27">
        <v>600</v>
      </c>
      <c r="H236" s="27">
        <v>150</v>
      </c>
      <c r="I236" s="27">
        <v>2470</v>
      </c>
    </row>
    <row r="237" spans="1:9" x14ac:dyDescent="0.25">
      <c r="A237" t="s">
        <v>511</v>
      </c>
      <c r="B237" t="s">
        <v>512</v>
      </c>
      <c r="C237" t="s">
        <v>38</v>
      </c>
      <c r="D237" s="27">
        <v>115</v>
      </c>
      <c r="E237" s="27">
        <v>185</v>
      </c>
      <c r="F237" s="27">
        <v>1420</v>
      </c>
      <c r="G237" s="27">
        <v>600</v>
      </c>
      <c r="H237" s="27">
        <v>150</v>
      </c>
      <c r="I237" s="27">
        <v>2470</v>
      </c>
    </row>
    <row r="238" spans="1:9" x14ac:dyDescent="0.25">
      <c r="A238" t="s">
        <v>513</v>
      </c>
      <c r="B238" t="s">
        <v>514</v>
      </c>
      <c r="C238" t="s">
        <v>38</v>
      </c>
      <c r="D238" s="27">
        <v>115</v>
      </c>
      <c r="E238" s="27">
        <v>185</v>
      </c>
      <c r="F238" s="27">
        <v>1420</v>
      </c>
      <c r="G238" s="27">
        <v>600</v>
      </c>
      <c r="H238" s="27">
        <v>150</v>
      </c>
      <c r="I238" s="27">
        <v>2470</v>
      </c>
    </row>
    <row r="239" spans="1:9" x14ac:dyDescent="0.25">
      <c r="A239" t="s">
        <v>515</v>
      </c>
      <c r="B239" t="s">
        <v>516</v>
      </c>
      <c r="C239" t="s">
        <v>38</v>
      </c>
      <c r="D239" s="27">
        <v>115</v>
      </c>
      <c r="E239" s="27">
        <v>185</v>
      </c>
      <c r="F239" s="27">
        <v>1420</v>
      </c>
      <c r="G239" s="27">
        <v>600</v>
      </c>
      <c r="H239" s="27">
        <v>150</v>
      </c>
      <c r="I239" s="27">
        <v>2470</v>
      </c>
    </row>
    <row r="240" spans="1:9" x14ac:dyDescent="0.25">
      <c r="A240" t="s">
        <v>517</v>
      </c>
      <c r="B240" t="s">
        <v>518</v>
      </c>
      <c r="C240" t="s">
        <v>38</v>
      </c>
      <c r="D240" s="27">
        <v>115</v>
      </c>
      <c r="E240" s="27">
        <v>185</v>
      </c>
      <c r="F240" s="27">
        <v>1420</v>
      </c>
      <c r="G240" s="27">
        <v>600</v>
      </c>
      <c r="H240" s="27">
        <v>150</v>
      </c>
      <c r="I240" s="27">
        <v>2470</v>
      </c>
    </row>
    <row r="241" spans="1:9" x14ac:dyDescent="0.25">
      <c r="A241" t="s">
        <v>519</v>
      </c>
      <c r="B241" t="s">
        <v>520</v>
      </c>
      <c r="C241" t="s">
        <v>38</v>
      </c>
      <c r="D241" s="27">
        <v>115</v>
      </c>
      <c r="E241" s="27">
        <v>185</v>
      </c>
      <c r="F241" s="27">
        <v>1420</v>
      </c>
      <c r="G241" s="27">
        <v>600</v>
      </c>
      <c r="H241" s="27">
        <v>150</v>
      </c>
      <c r="I241" s="27">
        <v>2470</v>
      </c>
    </row>
    <row r="242" spans="1:9" x14ac:dyDescent="0.25">
      <c r="A242" t="s">
        <v>521</v>
      </c>
      <c r="B242" t="s">
        <v>522</v>
      </c>
      <c r="C242" t="s">
        <v>38</v>
      </c>
      <c r="D242" s="27">
        <v>115</v>
      </c>
      <c r="E242" s="27">
        <v>185</v>
      </c>
      <c r="F242" s="27">
        <v>1420</v>
      </c>
      <c r="G242" s="27">
        <v>600</v>
      </c>
      <c r="H242" s="27">
        <v>150</v>
      </c>
      <c r="I242" s="27">
        <v>2470</v>
      </c>
    </row>
    <row r="243" spans="1:9" x14ac:dyDescent="0.25">
      <c r="A243" t="s">
        <v>523</v>
      </c>
      <c r="B243" t="s">
        <v>524</v>
      </c>
      <c r="C243" t="s">
        <v>38</v>
      </c>
      <c r="D243" s="27">
        <v>115</v>
      </c>
      <c r="E243" s="27">
        <v>185</v>
      </c>
      <c r="F243" s="27">
        <v>1420</v>
      </c>
      <c r="G243" s="27">
        <v>600</v>
      </c>
      <c r="H243" s="27">
        <v>150</v>
      </c>
      <c r="I243" s="27">
        <v>2470</v>
      </c>
    </row>
    <row r="244" spans="1:9" x14ac:dyDescent="0.25">
      <c r="A244" t="s">
        <v>525</v>
      </c>
      <c r="B244" t="s">
        <v>526</v>
      </c>
      <c r="C244" t="s">
        <v>38</v>
      </c>
      <c r="D244" s="27">
        <v>115</v>
      </c>
      <c r="E244" s="27">
        <v>185</v>
      </c>
      <c r="F244" s="27">
        <v>1420</v>
      </c>
      <c r="G244" s="27">
        <v>600</v>
      </c>
      <c r="H244" s="27">
        <v>150</v>
      </c>
      <c r="I244" s="27">
        <v>2470</v>
      </c>
    </row>
    <row r="245" spans="1:9" x14ac:dyDescent="0.25">
      <c r="A245" t="s">
        <v>527</v>
      </c>
      <c r="B245" t="s">
        <v>528</v>
      </c>
      <c r="C245" t="s">
        <v>38</v>
      </c>
      <c r="D245" s="27">
        <v>115</v>
      </c>
      <c r="E245" s="27">
        <v>185</v>
      </c>
      <c r="F245" s="27">
        <v>1420</v>
      </c>
      <c r="G245" s="27">
        <v>600</v>
      </c>
      <c r="H245" s="27">
        <v>150</v>
      </c>
      <c r="I245" s="27">
        <v>2470</v>
      </c>
    </row>
    <row r="246" spans="1:9" x14ac:dyDescent="0.25">
      <c r="A246" t="s">
        <v>529</v>
      </c>
      <c r="B246" t="s">
        <v>530</v>
      </c>
      <c r="C246" t="s">
        <v>38</v>
      </c>
      <c r="D246" s="27">
        <v>115</v>
      </c>
      <c r="E246" s="27">
        <v>185</v>
      </c>
      <c r="F246" s="27">
        <v>1420</v>
      </c>
      <c r="G246" s="27">
        <v>600</v>
      </c>
      <c r="H246" s="27">
        <v>150</v>
      </c>
      <c r="I246" s="27">
        <v>2470</v>
      </c>
    </row>
    <row r="247" spans="1:9" x14ac:dyDescent="0.25">
      <c r="A247" t="s">
        <v>531</v>
      </c>
      <c r="B247" t="s">
        <v>532</v>
      </c>
      <c r="C247" t="s">
        <v>39</v>
      </c>
      <c r="D247" s="27">
        <v>1150</v>
      </c>
      <c r="E247" s="27">
        <v>1850</v>
      </c>
      <c r="F247" s="27">
        <v>14200</v>
      </c>
      <c r="G247" s="27">
        <v>600</v>
      </c>
      <c r="H247" s="27">
        <v>1500</v>
      </c>
      <c r="I247" s="27">
        <v>19300</v>
      </c>
    </row>
    <row r="248" spans="1:9" x14ac:dyDescent="0.25">
      <c r="A248" t="s">
        <v>533</v>
      </c>
      <c r="B248" t="s">
        <v>534</v>
      </c>
      <c r="C248" t="s">
        <v>39</v>
      </c>
      <c r="D248" s="27">
        <v>920</v>
      </c>
      <c r="E248" s="27">
        <v>1480</v>
      </c>
      <c r="F248" s="27">
        <v>11360</v>
      </c>
      <c r="G248" s="27">
        <v>600</v>
      </c>
      <c r="H248" s="27">
        <v>1200</v>
      </c>
      <c r="I248" s="27">
        <v>15560</v>
      </c>
    </row>
    <row r="249" spans="1:9" x14ac:dyDescent="0.25">
      <c r="A249" t="s">
        <v>535</v>
      </c>
      <c r="B249" t="s">
        <v>536</v>
      </c>
      <c r="C249" t="s">
        <v>39</v>
      </c>
      <c r="D249" s="27">
        <v>345</v>
      </c>
      <c r="E249" s="27">
        <v>555</v>
      </c>
      <c r="F249" s="27">
        <v>4260</v>
      </c>
      <c r="G249" s="27">
        <v>600</v>
      </c>
      <c r="H249" s="27">
        <v>450</v>
      </c>
      <c r="I249" s="27">
        <v>6210</v>
      </c>
    </row>
    <row r="250" spans="1:9" x14ac:dyDescent="0.25">
      <c r="A250" t="s">
        <v>537</v>
      </c>
      <c r="B250" t="s">
        <v>538</v>
      </c>
      <c r="C250" t="s">
        <v>39</v>
      </c>
      <c r="D250" s="27">
        <v>115</v>
      </c>
      <c r="E250" s="27">
        <v>185</v>
      </c>
      <c r="F250" s="27">
        <v>1420</v>
      </c>
      <c r="G250" s="27">
        <v>600</v>
      </c>
      <c r="H250" s="27">
        <v>150</v>
      </c>
      <c r="I250" s="27">
        <v>2470</v>
      </c>
    </row>
    <row r="251" spans="1:9" x14ac:dyDescent="0.25">
      <c r="A251" t="s">
        <v>539</v>
      </c>
      <c r="B251" t="s">
        <v>540</v>
      </c>
      <c r="C251" t="s">
        <v>39</v>
      </c>
      <c r="D251" s="27">
        <v>115</v>
      </c>
      <c r="E251" s="27">
        <v>185</v>
      </c>
      <c r="F251" s="27">
        <v>1420</v>
      </c>
      <c r="G251" s="27">
        <v>600</v>
      </c>
      <c r="H251" s="27">
        <v>150</v>
      </c>
      <c r="I251" s="27">
        <v>2470</v>
      </c>
    </row>
    <row r="252" spans="1:9" x14ac:dyDescent="0.25">
      <c r="A252" t="s">
        <v>541</v>
      </c>
      <c r="B252" t="s">
        <v>542</v>
      </c>
      <c r="C252" t="s">
        <v>39</v>
      </c>
      <c r="D252" s="27">
        <v>920</v>
      </c>
      <c r="E252" s="27">
        <v>1480</v>
      </c>
      <c r="F252" s="27">
        <v>11360</v>
      </c>
      <c r="G252" s="27">
        <v>600</v>
      </c>
      <c r="H252" s="27">
        <v>1200</v>
      </c>
      <c r="I252" s="27">
        <v>15560</v>
      </c>
    </row>
    <row r="253" spans="1:9" x14ac:dyDescent="0.25">
      <c r="A253" t="s">
        <v>543</v>
      </c>
      <c r="B253" t="s">
        <v>544</v>
      </c>
      <c r="C253" t="s">
        <v>39</v>
      </c>
      <c r="D253" s="27">
        <v>115</v>
      </c>
      <c r="E253" s="27">
        <v>185</v>
      </c>
      <c r="F253" s="27">
        <v>1420</v>
      </c>
      <c r="G253" s="27">
        <v>600</v>
      </c>
      <c r="H253" s="27">
        <v>150</v>
      </c>
      <c r="I253" s="27">
        <v>2470</v>
      </c>
    </row>
    <row r="254" spans="1:9" x14ac:dyDescent="0.25">
      <c r="A254" t="s">
        <v>545</v>
      </c>
      <c r="B254" t="s">
        <v>546</v>
      </c>
      <c r="C254" t="s">
        <v>39</v>
      </c>
      <c r="D254" s="27">
        <v>230</v>
      </c>
      <c r="E254" s="27">
        <v>370</v>
      </c>
      <c r="F254" s="27">
        <v>2840</v>
      </c>
      <c r="G254" s="27">
        <v>600</v>
      </c>
      <c r="H254" s="27">
        <v>300</v>
      </c>
      <c r="I254" s="27">
        <v>4340</v>
      </c>
    </row>
    <row r="255" spans="1:9" x14ac:dyDescent="0.25">
      <c r="A255" t="s">
        <v>547</v>
      </c>
      <c r="B255" t="s">
        <v>548</v>
      </c>
      <c r="C255" t="s">
        <v>39</v>
      </c>
      <c r="D255" s="27">
        <v>115</v>
      </c>
      <c r="E255" s="27">
        <v>185</v>
      </c>
      <c r="F255" s="27">
        <v>1420</v>
      </c>
      <c r="G255" s="27">
        <v>600</v>
      </c>
      <c r="H255" s="27">
        <v>150</v>
      </c>
      <c r="I255" s="27">
        <v>2470</v>
      </c>
    </row>
    <row r="256" spans="1:9" x14ac:dyDescent="0.25">
      <c r="A256" t="s">
        <v>549</v>
      </c>
      <c r="B256" t="s">
        <v>550</v>
      </c>
      <c r="C256" t="s">
        <v>39</v>
      </c>
      <c r="D256" s="27">
        <v>115</v>
      </c>
      <c r="E256" s="27">
        <v>185</v>
      </c>
      <c r="F256" s="27">
        <v>1420</v>
      </c>
      <c r="G256" s="27">
        <v>600</v>
      </c>
      <c r="H256" s="27">
        <v>150</v>
      </c>
      <c r="I256" s="27">
        <v>2470</v>
      </c>
    </row>
    <row r="257" spans="1:9" x14ac:dyDescent="0.25">
      <c r="A257" t="s">
        <v>551</v>
      </c>
      <c r="B257" t="s">
        <v>552</v>
      </c>
      <c r="C257" t="s">
        <v>39</v>
      </c>
      <c r="D257" s="27">
        <v>575</v>
      </c>
      <c r="E257" s="27">
        <v>925</v>
      </c>
      <c r="F257" s="27">
        <v>7100</v>
      </c>
      <c r="G257" s="27">
        <v>600</v>
      </c>
      <c r="H257" s="27">
        <v>750</v>
      </c>
      <c r="I257" s="27">
        <v>9950</v>
      </c>
    </row>
    <row r="258" spans="1:9" x14ac:dyDescent="0.25">
      <c r="A258" t="s">
        <v>553</v>
      </c>
      <c r="B258" t="s">
        <v>554</v>
      </c>
      <c r="C258" t="s">
        <v>39</v>
      </c>
      <c r="D258" s="27">
        <v>805</v>
      </c>
      <c r="E258" s="27">
        <v>1295</v>
      </c>
      <c r="F258" s="27">
        <v>9940</v>
      </c>
      <c r="G258" s="27">
        <v>600</v>
      </c>
      <c r="H258" s="27">
        <v>1050</v>
      </c>
      <c r="I258" s="27">
        <v>13690</v>
      </c>
    </row>
    <row r="259" spans="1:9" x14ac:dyDescent="0.25">
      <c r="A259" t="s">
        <v>555</v>
      </c>
      <c r="B259" t="s">
        <v>556</v>
      </c>
      <c r="C259" t="s">
        <v>39</v>
      </c>
      <c r="D259" s="27">
        <v>115</v>
      </c>
      <c r="E259" s="27">
        <v>185</v>
      </c>
      <c r="F259" s="27">
        <v>1420</v>
      </c>
      <c r="G259" s="27">
        <v>600</v>
      </c>
      <c r="H259" s="27">
        <v>150</v>
      </c>
      <c r="I259" s="27">
        <v>2470</v>
      </c>
    </row>
    <row r="260" spans="1:9" x14ac:dyDescent="0.25">
      <c r="A260" t="s">
        <v>557</v>
      </c>
      <c r="B260" t="s">
        <v>558</v>
      </c>
      <c r="C260" t="s">
        <v>39</v>
      </c>
      <c r="D260" s="27">
        <v>230</v>
      </c>
      <c r="E260" s="27">
        <v>370</v>
      </c>
      <c r="F260" s="27">
        <v>2840</v>
      </c>
      <c r="G260" s="27">
        <v>600</v>
      </c>
      <c r="H260" s="27">
        <v>300</v>
      </c>
      <c r="I260" s="27">
        <v>4340</v>
      </c>
    </row>
    <row r="261" spans="1:9" x14ac:dyDescent="0.25">
      <c r="A261" t="s">
        <v>559</v>
      </c>
      <c r="B261" t="s">
        <v>560</v>
      </c>
      <c r="C261" t="s">
        <v>39</v>
      </c>
      <c r="D261" s="27">
        <v>230</v>
      </c>
      <c r="E261" s="27">
        <v>370</v>
      </c>
      <c r="F261" s="27">
        <v>2840</v>
      </c>
      <c r="G261" s="27">
        <v>600</v>
      </c>
      <c r="H261" s="27">
        <v>300</v>
      </c>
      <c r="I261" s="27">
        <v>4340</v>
      </c>
    </row>
    <row r="262" spans="1:9" x14ac:dyDescent="0.25">
      <c r="A262" t="s">
        <v>561</v>
      </c>
      <c r="B262" t="s">
        <v>562</v>
      </c>
      <c r="C262" t="s">
        <v>39</v>
      </c>
      <c r="D262" s="27">
        <v>115</v>
      </c>
      <c r="E262" s="27">
        <v>185</v>
      </c>
      <c r="F262" s="27">
        <v>1420</v>
      </c>
      <c r="G262" s="27">
        <v>600</v>
      </c>
      <c r="H262" s="27">
        <v>150</v>
      </c>
      <c r="I262" s="27">
        <v>2470</v>
      </c>
    </row>
    <row r="263" spans="1:9" x14ac:dyDescent="0.25">
      <c r="A263" t="s">
        <v>563</v>
      </c>
      <c r="B263" t="s">
        <v>564</v>
      </c>
      <c r="C263" t="s">
        <v>39</v>
      </c>
      <c r="D263" s="27">
        <v>115</v>
      </c>
      <c r="E263" s="27">
        <v>185</v>
      </c>
      <c r="F263" s="27">
        <v>1420</v>
      </c>
      <c r="G263" s="27">
        <v>600</v>
      </c>
      <c r="H263" s="27">
        <v>150</v>
      </c>
      <c r="I263" s="27">
        <v>2470</v>
      </c>
    </row>
    <row r="264" spans="1:9" x14ac:dyDescent="0.25">
      <c r="A264" t="s">
        <v>565</v>
      </c>
      <c r="B264" t="s">
        <v>566</v>
      </c>
      <c r="C264" t="s">
        <v>39</v>
      </c>
      <c r="D264" s="27">
        <v>230</v>
      </c>
      <c r="E264" s="27">
        <v>370</v>
      </c>
      <c r="F264" s="27">
        <v>2840</v>
      </c>
      <c r="G264" s="27">
        <v>600</v>
      </c>
      <c r="H264" s="27">
        <v>300</v>
      </c>
      <c r="I264" s="27">
        <v>4340</v>
      </c>
    </row>
    <row r="265" spans="1:9" x14ac:dyDescent="0.25">
      <c r="A265" t="s">
        <v>567</v>
      </c>
      <c r="B265" t="s">
        <v>568</v>
      </c>
      <c r="C265" t="s">
        <v>39</v>
      </c>
      <c r="D265" s="27">
        <v>230</v>
      </c>
      <c r="E265" s="27">
        <v>370</v>
      </c>
      <c r="F265" s="27">
        <v>2840</v>
      </c>
      <c r="G265" s="27">
        <v>600</v>
      </c>
      <c r="H265" s="27">
        <v>300</v>
      </c>
      <c r="I265" s="27">
        <v>4340</v>
      </c>
    </row>
    <row r="266" spans="1:9" x14ac:dyDescent="0.25">
      <c r="A266" t="s">
        <v>569</v>
      </c>
      <c r="B266" t="s">
        <v>570</v>
      </c>
      <c r="C266" t="s">
        <v>39</v>
      </c>
      <c r="D266" s="27">
        <v>115</v>
      </c>
      <c r="E266" s="27">
        <v>185</v>
      </c>
      <c r="F266" s="27">
        <v>1420</v>
      </c>
      <c r="G266" s="27">
        <v>600</v>
      </c>
      <c r="H266" s="27">
        <v>150</v>
      </c>
      <c r="I266" s="27">
        <v>2470</v>
      </c>
    </row>
    <row r="267" spans="1:9" x14ac:dyDescent="0.25">
      <c r="A267" t="s">
        <v>571</v>
      </c>
      <c r="B267" t="s">
        <v>572</v>
      </c>
      <c r="C267" t="s">
        <v>39</v>
      </c>
      <c r="D267" s="27">
        <v>345</v>
      </c>
      <c r="E267" s="27">
        <v>555</v>
      </c>
      <c r="F267" s="27">
        <v>4260</v>
      </c>
      <c r="G267" s="27">
        <v>600</v>
      </c>
      <c r="H267" s="27">
        <v>450</v>
      </c>
      <c r="I267" s="27">
        <v>6210</v>
      </c>
    </row>
    <row r="268" spans="1:9" x14ac:dyDescent="0.25">
      <c r="A268" t="s">
        <v>573</v>
      </c>
      <c r="B268" t="s">
        <v>574</v>
      </c>
      <c r="C268" t="s">
        <v>39</v>
      </c>
      <c r="D268" s="27">
        <v>1265</v>
      </c>
      <c r="E268" s="27">
        <v>2035</v>
      </c>
      <c r="F268" s="27">
        <v>15620</v>
      </c>
      <c r="G268" s="27">
        <v>600</v>
      </c>
      <c r="H268" s="27">
        <v>1650</v>
      </c>
      <c r="I268" s="27">
        <v>21170</v>
      </c>
    </row>
    <row r="269" spans="1:9" x14ac:dyDescent="0.25">
      <c r="A269" t="s">
        <v>575</v>
      </c>
      <c r="B269" t="s">
        <v>576</v>
      </c>
      <c r="C269" t="s">
        <v>39</v>
      </c>
      <c r="D269" s="27">
        <v>115</v>
      </c>
      <c r="E269" s="27">
        <v>185</v>
      </c>
      <c r="F269" s="27">
        <v>1420</v>
      </c>
      <c r="G269" s="27">
        <v>600</v>
      </c>
      <c r="H269" s="27">
        <v>150</v>
      </c>
      <c r="I269" s="27">
        <v>2470</v>
      </c>
    </row>
    <row r="270" spans="1:9" x14ac:dyDescent="0.25">
      <c r="A270" t="s">
        <v>577</v>
      </c>
      <c r="B270" t="s">
        <v>578</v>
      </c>
      <c r="C270" t="s">
        <v>39</v>
      </c>
      <c r="D270" s="27">
        <v>345</v>
      </c>
      <c r="E270" s="27">
        <v>555</v>
      </c>
      <c r="F270" s="27">
        <v>4260</v>
      </c>
      <c r="G270" s="27">
        <v>600</v>
      </c>
      <c r="H270" s="27">
        <v>450</v>
      </c>
      <c r="I270" s="27">
        <v>6210</v>
      </c>
    </row>
    <row r="271" spans="1:9" x14ac:dyDescent="0.25">
      <c r="A271" t="s">
        <v>579</v>
      </c>
      <c r="B271" t="s">
        <v>580</v>
      </c>
      <c r="C271" t="s">
        <v>39</v>
      </c>
      <c r="D271" s="27">
        <v>115</v>
      </c>
      <c r="E271" s="27">
        <v>185</v>
      </c>
      <c r="F271" s="27">
        <v>1420</v>
      </c>
      <c r="G271" s="27">
        <v>600</v>
      </c>
      <c r="H271" s="27">
        <v>150</v>
      </c>
      <c r="I271" s="27">
        <v>2470</v>
      </c>
    </row>
    <row r="272" spans="1:9" x14ac:dyDescent="0.25">
      <c r="A272" t="s">
        <v>581</v>
      </c>
      <c r="B272" t="s">
        <v>582</v>
      </c>
      <c r="C272" t="s">
        <v>39</v>
      </c>
      <c r="D272" s="27">
        <v>115</v>
      </c>
      <c r="E272" s="27">
        <v>185</v>
      </c>
      <c r="F272" s="27">
        <v>1420</v>
      </c>
      <c r="G272" s="27">
        <v>600</v>
      </c>
      <c r="H272" s="27">
        <v>150</v>
      </c>
      <c r="I272" s="27">
        <v>2470</v>
      </c>
    </row>
    <row r="273" spans="1:9" x14ac:dyDescent="0.25">
      <c r="A273" t="s">
        <v>583</v>
      </c>
      <c r="B273" t="s">
        <v>584</v>
      </c>
      <c r="C273" t="s">
        <v>35</v>
      </c>
      <c r="D273" s="27">
        <v>0</v>
      </c>
      <c r="E273" s="27">
        <v>0</v>
      </c>
      <c r="F273" s="27">
        <v>0</v>
      </c>
      <c r="G273" s="27">
        <v>0</v>
      </c>
      <c r="H273" s="27">
        <v>0</v>
      </c>
      <c r="I273" s="27">
        <v>0</v>
      </c>
    </row>
    <row r="274" spans="1:9" x14ac:dyDescent="0.25">
      <c r="A274" t="s">
        <v>585</v>
      </c>
      <c r="B274" t="s">
        <v>586</v>
      </c>
      <c r="C274" t="s">
        <v>35</v>
      </c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0</v>
      </c>
    </row>
    <row r="275" spans="1:9" x14ac:dyDescent="0.25">
      <c r="A275" t="s">
        <v>587</v>
      </c>
      <c r="B275" t="s">
        <v>588</v>
      </c>
      <c r="C275" t="s">
        <v>35</v>
      </c>
      <c r="D275" s="27">
        <v>0</v>
      </c>
      <c r="E275" s="27">
        <v>0</v>
      </c>
      <c r="F275" s="27">
        <v>0</v>
      </c>
      <c r="G275" s="27">
        <v>0</v>
      </c>
      <c r="H275" s="27">
        <v>0</v>
      </c>
      <c r="I275" s="27">
        <v>0</v>
      </c>
    </row>
    <row r="276" spans="1:9" x14ac:dyDescent="0.25">
      <c r="A276" t="s">
        <v>589</v>
      </c>
      <c r="B276" t="s">
        <v>590</v>
      </c>
      <c r="C276" t="s">
        <v>35</v>
      </c>
      <c r="D276" s="27">
        <v>0</v>
      </c>
      <c r="E276" s="27">
        <v>0</v>
      </c>
      <c r="F276" s="27">
        <v>0</v>
      </c>
      <c r="G276" s="27">
        <v>0</v>
      </c>
      <c r="H276" s="27">
        <v>0</v>
      </c>
      <c r="I276" s="27">
        <v>0</v>
      </c>
    </row>
    <row r="277" spans="1:9" x14ac:dyDescent="0.25">
      <c r="A277" t="s">
        <v>591</v>
      </c>
      <c r="B277" t="s">
        <v>592</v>
      </c>
      <c r="C277" t="s">
        <v>35</v>
      </c>
      <c r="D277" s="27">
        <v>0</v>
      </c>
      <c r="E277" s="27">
        <v>0</v>
      </c>
      <c r="F277" s="27">
        <v>0</v>
      </c>
      <c r="G277" s="27">
        <v>0</v>
      </c>
      <c r="H277" s="27">
        <v>0</v>
      </c>
      <c r="I277" s="27">
        <v>0</v>
      </c>
    </row>
    <row r="278" spans="1:9" x14ac:dyDescent="0.25">
      <c r="A278" t="s">
        <v>593</v>
      </c>
      <c r="B278" t="s">
        <v>594</v>
      </c>
      <c r="C278" t="s">
        <v>35</v>
      </c>
      <c r="D278" s="27">
        <v>0</v>
      </c>
      <c r="E278" s="27">
        <v>0</v>
      </c>
      <c r="F278" s="27">
        <v>0</v>
      </c>
      <c r="G278" s="27">
        <v>0</v>
      </c>
      <c r="H278" s="27">
        <v>0</v>
      </c>
      <c r="I278" s="27">
        <v>0</v>
      </c>
    </row>
    <row r="279" spans="1:9" x14ac:dyDescent="0.25">
      <c r="A279" t="s">
        <v>595</v>
      </c>
      <c r="B279" t="s">
        <v>596</v>
      </c>
      <c r="C279" t="s">
        <v>35</v>
      </c>
      <c r="D279" s="27">
        <v>0</v>
      </c>
      <c r="E279" s="27">
        <v>0</v>
      </c>
      <c r="F279" s="27">
        <v>0</v>
      </c>
      <c r="G279" s="27">
        <v>0</v>
      </c>
      <c r="H279" s="27">
        <v>0</v>
      </c>
      <c r="I279" s="27">
        <v>0</v>
      </c>
    </row>
    <row r="280" spans="1:9" x14ac:dyDescent="0.25">
      <c r="A280" t="s">
        <v>597</v>
      </c>
      <c r="B280" t="s">
        <v>598</v>
      </c>
      <c r="C280" t="s">
        <v>35</v>
      </c>
      <c r="D280" s="27">
        <v>0</v>
      </c>
      <c r="E280" s="27">
        <v>0</v>
      </c>
      <c r="F280" s="27">
        <v>0</v>
      </c>
      <c r="G280" s="27">
        <v>0</v>
      </c>
      <c r="H280" s="27">
        <v>0</v>
      </c>
      <c r="I280" s="27">
        <v>0</v>
      </c>
    </row>
    <row r="281" spans="1:9" x14ac:dyDescent="0.25">
      <c r="A281" t="s">
        <v>599</v>
      </c>
      <c r="B281" t="s">
        <v>600</v>
      </c>
      <c r="C281" t="s">
        <v>35</v>
      </c>
      <c r="D281" s="27">
        <v>0</v>
      </c>
      <c r="E281" s="27">
        <v>0</v>
      </c>
      <c r="F281" s="27">
        <v>0</v>
      </c>
      <c r="G281" s="27">
        <v>0</v>
      </c>
      <c r="H281" s="27">
        <v>0</v>
      </c>
      <c r="I281" s="27">
        <v>0</v>
      </c>
    </row>
    <row r="282" spans="1:9" x14ac:dyDescent="0.25">
      <c r="A282" t="s">
        <v>601</v>
      </c>
      <c r="B282" t="s">
        <v>602</v>
      </c>
      <c r="C282" t="s">
        <v>35</v>
      </c>
      <c r="D282" s="27">
        <v>115</v>
      </c>
      <c r="E282" s="27">
        <v>185</v>
      </c>
      <c r="F282" s="27">
        <v>1420</v>
      </c>
      <c r="G282" s="27">
        <v>600</v>
      </c>
      <c r="H282" s="27">
        <v>150</v>
      </c>
      <c r="I282" s="27">
        <v>2470</v>
      </c>
    </row>
    <row r="283" spans="1:9" x14ac:dyDescent="0.25">
      <c r="A283" t="s">
        <v>603</v>
      </c>
      <c r="B283" t="s">
        <v>604</v>
      </c>
      <c r="C283" t="s">
        <v>35</v>
      </c>
      <c r="D283" s="27">
        <v>805</v>
      </c>
      <c r="E283" s="27">
        <v>1295</v>
      </c>
      <c r="F283" s="27">
        <v>9940</v>
      </c>
      <c r="G283" s="27">
        <v>600</v>
      </c>
      <c r="H283" s="27">
        <v>1050</v>
      </c>
      <c r="I283" s="27">
        <v>13690</v>
      </c>
    </row>
    <row r="284" spans="1:9" x14ac:dyDescent="0.25">
      <c r="A284" t="s">
        <v>605</v>
      </c>
      <c r="B284" t="s">
        <v>606</v>
      </c>
      <c r="C284" t="s">
        <v>35</v>
      </c>
      <c r="D284" s="27">
        <v>345</v>
      </c>
      <c r="E284" s="27">
        <v>555</v>
      </c>
      <c r="F284" s="27">
        <v>4260</v>
      </c>
      <c r="G284" s="27">
        <v>600</v>
      </c>
      <c r="H284" s="27">
        <v>450</v>
      </c>
      <c r="I284" s="27">
        <v>6210</v>
      </c>
    </row>
    <row r="285" spans="1:9" x14ac:dyDescent="0.25">
      <c r="A285" t="s">
        <v>607</v>
      </c>
      <c r="B285" t="s">
        <v>608</v>
      </c>
      <c r="C285" t="s">
        <v>35</v>
      </c>
      <c r="D285" s="27">
        <v>575</v>
      </c>
      <c r="E285" s="27">
        <v>925</v>
      </c>
      <c r="F285" s="27">
        <v>7100</v>
      </c>
      <c r="G285" s="27">
        <v>600</v>
      </c>
      <c r="H285" s="27">
        <v>750</v>
      </c>
      <c r="I285" s="27">
        <v>9950</v>
      </c>
    </row>
    <row r="286" spans="1:9" x14ac:dyDescent="0.25">
      <c r="A286" t="s">
        <v>609</v>
      </c>
      <c r="B286" t="s">
        <v>610</v>
      </c>
      <c r="C286" t="s">
        <v>35</v>
      </c>
      <c r="D286" s="27">
        <v>345</v>
      </c>
      <c r="E286" s="27">
        <v>555</v>
      </c>
      <c r="F286" s="27">
        <v>4260</v>
      </c>
      <c r="G286" s="27">
        <v>600</v>
      </c>
      <c r="H286" s="27">
        <v>450</v>
      </c>
      <c r="I286" s="27">
        <v>6210</v>
      </c>
    </row>
    <row r="287" spans="1:9" x14ac:dyDescent="0.25">
      <c r="A287" t="s">
        <v>611</v>
      </c>
      <c r="B287" t="s">
        <v>612</v>
      </c>
      <c r="C287" t="s">
        <v>35</v>
      </c>
      <c r="D287" s="27">
        <v>345</v>
      </c>
      <c r="E287" s="27">
        <v>555</v>
      </c>
      <c r="F287" s="27">
        <v>4260</v>
      </c>
      <c r="G287" s="27">
        <v>600</v>
      </c>
      <c r="H287" s="27">
        <v>450</v>
      </c>
      <c r="I287" s="27">
        <v>6210</v>
      </c>
    </row>
    <row r="288" spans="1:9" x14ac:dyDescent="0.25">
      <c r="A288" t="s">
        <v>613</v>
      </c>
      <c r="B288" t="s">
        <v>614</v>
      </c>
      <c r="C288" t="s">
        <v>35</v>
      </c>
      <c r="D288" s="27">
        <v>345</v>
      </c>
      <c r="E288" s="27">
        <v>555</v>
      </c>
      <c r="F288" s="27">
        <v>4260</v>
      </c>
      <c r="G288" s="27">
        <v>600</v>
      </c>
      <c r="H288" s="27">
        <v>450</v>
      </c>
      <c r="I288" s="27">
        <v>6210</v>
      </c>
    </row>
    <row r="289" spans="1:9" x14ac:dyDescent="0.25">
      <c r="A289" t="s">
        <v>615</v>
      </c>
      <c r="B289" t="s">
        <v>616</v>
      </c>
      <c r="C289" t="s">
        <v>35</v>
      </c>
      <c r="D289" s="27">
        <v>115</v>
      </c>
      <c r="E289" s="27">
        <v>185</v>
      </c>
      <c r="F289" s="27">
        <v>1420</v>
      </c>
      <c r="G289" s="27">
        <v>600</v>
      </c>
      <c r="H289" s="27">
        <v>150</v>
      </c>
      <c r="I289" s="27">
        <v>2470</v>
      </c>
    </row>
    <row r="290" spans="1:9" x14ac:dyDescent="0.25">
      <c r="A290" t="s">
        <v>617</v>
      </c>
      <c r="B290" t="s">
        <v>618</v>
      </c>
      <c r="C290" t="s">
        <v>35</v>
      </c>
      <c r="D290" s="27">
        <v>460</v>
      </c>
      <c r="E290" s="27">
        <v>740</v>
      </c>
      <c r="F290" s="27">
        <v>5680</v>
      </c>
      <c r="G290" s="27">
        <v>600</v>
      </c>
      <c r="H290" s="27">
        <v>600</v>
      </c>
      <c r="I290" s="27">
        <v>8080</v>
      </c>
    </row>
    <row r="291" spans="1:9" x14ac:dyDescent="0.25">
      <c r="A291" t="s">
        <v>619</v>
      </c>
      <c r="B291" t="s">
        <v>620</v>
      </c>
      <c r="C291" t="s">
        <v>35</v>
      </c>
      <c r="D291" s="27">
        <v>460</v>
      </c>
      <c r="E291" s="27">
        <v>740</v>
      </c>
      <c r="F291" s="27">
        <v>5680</v>
      </c>
      <c r="G291" s="27">
        <v>600</v>
      </c>
      <c r="H291" s="27">
        <v>600</v>
      </c>
      <c r="I291" s="27">
        <v>8080</v>
      </c>
    </row>
    <row r="292" spans="1:9" x14ac:dyDescent="0.25">
      <c r="A292" t="s">
        <v>621</v>
      </c>
      <c r="B292" t="s">
        <v>622</v>
      </c>
      <c r="C292" t="s">
        <v>35</v>
      </c>
      <c r="D292" s="27">
        <v>690</v>
      </c>
      <c r="E292" s="27">
        <v>1110</v>
      </c>
      <c r="F292" s="27">
        <v>8520</v>
      </c>
      <c r="G292" s="27">
        <v>600</v>
      </c>
      <c r="H292" s="27">
        <v>900</v>
      </c>
      <c r="I292" s="27">
        <v>11820</v>
      </c>
    </row>
    <row r="293" spans="1:9" x14ac:dyDescent="0.25">
      <c r="A293" t="s">
        <v>623</v>
      </c>
      <c r="B293" t="s">
        <v>624</v>
      </c>
      <c r="C293" t="s">
        <v>35</v>
      </c>
      <c r="D293" s="27">
        <v>115</v>
      </c>
      <c r="E293" s="27">
        <v>185</v>
      </c>
      <c r="F293" s="27">
        <v>1420</v>
      </c>
      <c r="G293" s="27">
        <v>600</v>
      </c>
      <c r="H293" s="27">
        <v>150</v>
      </c>
      <c r="I293" s="27">
        <v>2470</v>
      </c>
    </row>
    <row r="294" spans="1:9" x14ac:dyDescent="0.25">
      <c r="A294" t="s">
        <v>625</v>
      </c>
      <c r="B294" t="s">
        <v>626</v>
      </c>
      <c r="C294" t="s">
        <v>35</v>
      </c>
      <c r="D294" s="27">
        <v>115</v>
      </c>
      <c r="E294" s="27">
        <v>185</v>
      </c>
      <c r="F294" s="27">
        <v>1420</v>
      </c>
      <c r="G294" s="27">
        <v>600</v>
      </c>
      <c r="H294" s="27">
        <v>150</v>
      </c>
      <c r="I294" s="27">
        <v>2470</v>
      </c>
    </row>
    <row r="295" spans="1:9" x14ac:dyDescent="0.25">
      <c r="A295" t="s">
        <v>627</v>
      </c>
      <c r="B295" t="s">
        <v>628</v>
      </c>
      <c r="C295" t="s">
        <v>35</v>
      </c>
      <c r="D295" s="27">
        <v>230</v>
      </c>
      <c r="E295" s="27">
        <v>370</v>
      </c>
      <c r="F295" s="27">
        <v>2840</v>
      </c>
      <c r="G295" s="27">
        <v>600</v>
      </c>
      <c r="H295" s="27">
        <v>300</v>
      </c>
      <c r="I295" s="27">
        <v>4340</v>
      </c>
    </row>
    <row r="296" spans="1:9" x14ac:dyDescent="0.25">
      <c r="A296" t="s">
        <v>629</v>
      </c>
      <c r="B296" t="s">
        <v>630</v>
      </c>
      <c r="C296" t="s">
        <v>35</v>
      </c>
      <c r="D296" s="27">
        <v>230</v>
      </c>
      <c r="E296" s="27">
        <v>370</v>
      </c>
      <c r="F296" s="27">
        <v>2840</v>
      </c>
      <c r="G296" s="27">
        <v>600</v>
      </c>
      <c r="H296" s="27">
        <v>300</v>
      </c>
      <c r="I296" s="27">
        <v>4340</v>
      </c>
    </row>
    <row r="297" spans="1:9" x14ac:dyDescent="0.25">
      <c r="A297" t="s">
        <v>631</v>
      </c>
      <c r="B297" t="s">
        <v>632</v>
      </c>
      <c r="C297" t="s">
        <v>35</v>
      </c>
      <c r="D297" s="27">
        <v>115</v>
      </c>
      <c r="E297" s="27">
        <v>185</v>
      </c>
      <c r="F297" s="27">
        <v>1420</v>
      </c>
      <c r="G297" s="27">
        <v>600</v>
      </c>
      <c r="H297" s="27">
        <v>150</v>
      </c>
      <c r="I297" s="27">
        <v>2470</v>
      </c>
    </row>
    <row r="298" spans="1:9" x14ac:dyDescent="0.25">
      <c r="A298" t="s">
        <v>633</v>
      </c>
      <c r="B298" t="s">
        <v>634</v>
      </c>
      <c r="C298" t="s">
        <v>35</v>
      </c>
      <c r="D298" s="27">
        <v>57.5</v>
      </c>
      <c r="E298" s="27">
        <v>92.5</v>
      </c>
      <c r="F298" s="27">
        <v>710</v>
      </c>
      <c r="G298" s="27">
        <v>600</v>
      </c>
      <c r="H298" s="27">
        <v>75</v>
      </c>
      <c r="I298" s="27">
        <v>1535</v>
      </c>
    </row>
    <row r="299" spans="1:9" x14ac:dyDescent="0.25">
      <c r="A299" t="s">
        <v>635</v>
      </c>
      <c r="B299" t="s">
        <v>636</v>
      </c>
      <c r="C299" t="s">
        <v>35</v>
      </c>
      <c r="D299" s="27">
        <v>57.5</v>
      </c>
      <c r="E299" s="27">
        <v>92.5</v>
      </c>
      <c r="F299" s="27">
        <v>710</v>
      </c>
      <c r="G299" s="27">
        <v>600</v>
      </c>
      <c r="H299" s="27">
        <v>75</v>
      </c>
      <c r="I299" s="27">
        <v>1535</v>
      </c>
    </row>
    <row r="300" spans="1:9" x14ac:dyDescent="0.25">
      <c r="A300" t="s">
        <v>637</v>
      </c>
      <c r="B300" t="s">
        <v>638</v>
      </c>
      <c r="C300" t="s">
        <v>35</v>
      </c>
      <c r="D300" s="27">
        <v>115</v>
      </c>
      <c r="E300" s="27">
        <v>185</v>
      </c>
      <c r="F300" s="27">
        <v>1420</v>
      </c>
      <c r="G300" s="27">
        <v>600</v>
      </c>
      <c r="H300" s="27">
        <v>150</v>
      </c>
      <c r="I300" s="27">
        <v>2470</v>
      </c>
    </row>
    <row r="301" spans="1:9" x14ac:dyDescent="0.25">
      <c r="A301" t="s">
        <v>639</v>
      </c>
      <c r="B301" t="s">
        <v>640</v>
      </c>
      <c r="C301" t="s">
        <v>35</v>
      </c>
      <c r="D301" s="27">
        <v>115</v>
      </c>
      <c r="E301" s="27">
        <v>185</v>
      </c>
      <c r="F301" s="27">
        <v>1420</v>
      </c>
      <c r="G301" s="27">
        <v>600</v>
      </c>
      <c r="H301" s="27">
        <v>150</v>
      </c>
      <c r="I301" s="27">
        <v>2470</v>
      </c>
    </row>
    <row r="302" spans="1:9" x14ac:dyDescent="0.25">
      <c r="A302" t="s">
        <v>641</v>
      </c>
      <c r="B302" t="s">
        <v>642</v>
      </c>
      <c r="C302" t="s">
        <v>35</v>
      </c>
      <c r="D302" s="27">
        <v>115</v>
      </c>
      <c r="E302" s="27">
        <v>185</v>
      </c>
      <c r="F302" s="27">
        <v>1420</v>
      </c>
      <c r="G302" s="27">
        <v>600</v>
      </c>
      <c r="H302" s="27">
        <v>150</v>
      </c>
      <c r="I302" s="27">
        <v>2470</v>
      </c>
    </row>
    <row r="303" spans="1:9" x14ac:dyDescent="0.25">
      <c r="A303" t="s">
        <v>643</v>
      </c>
      <c r="B303" t="s">
        <v>644</v>
      </c>
      <c r="C303" t="s">
        <v>35</v>
      </c>
      <c r="D303" s="27">
        <v>115</v>
      </c>
      <c r="E303" s="27">
        <v>185</v>
      </c>
      <c r="F303" s="27">
        <v>1420</v>
      </c>
      <c r="G303" s="27">
        <v>600</v>
      </c>
      <c r="H303" s="27">
        <v>150</v>
      </c>
      <c r="I303" s="27">
        <v>2470</v>
      </c>
    </row>
    <row r="304" spans="1:9" x14ac:dyDescent="0.25">
      <c r="A304" t="s">
        <v>645</v>
      </c>
      <c r="B304" t="s">
        <v>646</v>
      </c>
      <c r="C304" t="s">
        <v>35</v>
      </c>
      <c r="D304" s="27">
        <v>115</v>
      </c>
      <c r="E304" s="27">
        <v>185</v>
      </c>
      <c r="F304" s="27">
        <v>1420</v>
      </c>
      <c r="G304" s="27">
        <v>600</v>
      </c>
      <c r="H304" s="27">
        <v>150</v>
      </c>
      <c r="I304" s="27">
        <v>2470</v>
      </c>
    </row>
    <row r="305" spans="1:9" x14ac:dyDescent="0.25">
      <c r="A305" t="s">
        <v>647</v>
      </c>
      <c r="B305" t="s">
        <v>648</v>
      </c>
      <c r="C305" t="s">
        <v>35</v>
      </c>
      <c r="D305" s="27">
        <v>115</v>
      </c>
      <c r="E305" s="27">
        <v>185</v>
      </c>
      <c r="F305" s="27">
        <v>1420</v>
      </c>
      <c r="G305" s="27">
        <v>600</v>
      </c>
      <c r="H305" s="27">
        <v>150</v>
      </c>
      <c r="I305" s="27">
        <v>2470</v>
      </c>
    </row>
    <row r="306" spans="1:9" x14ac:dyDescent="0.25">
      <c r="A306" t="s">
        <v>649</v>
      </c>
      <c r="B306" t="s">
        <v>650</v>
      </c>
      <c r="C306" t="s">
        <v>35</v>
      </c>
      <c r="D306" s="27">
        <v>115</v>
      </c>
      <c r="E306" s="27">
        <v>185</v>
      </c>
      <c r="F306" s="27">
        <v>1420</v>
      </c>
      <c r="G306" s="27">
        <v>600</v>
      </c>
      <c r="H306" s="27">
        <v>150</v>
      </c>
      <c r="I306" s="27">
        <v>2470</v>
      </c>
    </row>
    <row r="307" spans="1:9" x14ac:dyDescent="0.25">
      <c r="A307" t="s">
        <v>651</v>
      </c>
      <c r="B307" t="s">
        <v>652</v>
      </c>
      <c r="C307" t="s">
        <v>35</v>
      </c>
      <c r="D307" s="27">
        <v>115</v>
      </c>
      <c r="E307" s="27">
        <v>185</v>
      </c>
      <c r="F307" s="27">
        <v>1420</v>
      </c>
      <c r="G307" s="27">
        <v>600</v>
      </c>
      <c r="H307" s="27">
        <v>150</v>
      </c>
      <c r="I307" s="27">
        <v>2470</v>
      </c>
    </row>
    <row r="308" spans="1:9" x14ac:dyDescent="0.25">
      <c r="A308" t="s">
        <v>653</v>
      </c>
      <c r="B308" t="s">
        <v>654</v>
      </c>
      <c r="C308" t="s">
        <v>35</v>
      </c>
      <c r="D308" s="27">
        <v>460</v>
      </c>
      <c r="E308" s="27">
        <v>740</v>
      </c>
      <c r="F308" s="27">
        <v>5680</v>
      </c>
      <c r="G308" s="27">
        <v>600</v>
      </c>
      <c r="H308" s="27">
        <v>600</v>
      </c>
      <c r="I308" s="27">
        <v>8080</v>
      </c>
    </row>
    <row r="309" spans="1:9" x14ac:dyDescent="0.25">
      <c r="A309" t="s">
        <v>655</v>
      </c>
      <c r="B309" t="s">
        <v>656</v>
      </c>
      <c r="C309" t="s">
        <v>35</v>
      </c>
      <c r="D309" s="27">
        <v>115</v>
      </c>
      <c r="E309" s="27">
        <v>185</v>
      </c>
      <c r="F309" s="27">
        <v>1420</v>
      </c>
      <c r="G309" s="27">
        <v>600</v>
      </c>
      <c r="H309" s="27">
        <v>150</v>
      </c>
      <c r="I309" s="27">
        <v>2470</v>
      </c>
    </row>
    <row r="310" spans="1:9" x14ac:dyDescent="0.25">
      <c r="A310" t="s">
        <v>657</v>
      </c>
      <c r="B310" t="s">
        <v>658</v>
      </c>
      <c r="C310" t="s">
        <v>35</v>
      </c>
      <c r="D310" s="27">
        <v>115</v>
      </c>
      <c r="E310" s="27">
        <v>185</v>
      </c>
      <c r="F310" s="27">
        <v>1420</v>
      </c>
      <c r="G310" s="27">
        <v>600</v>
      </c>
      <c r="H310" s="27">
        <v>150</v>
      </c>
      <c r="I310" s="27">
        <v>2470</v>
      </c>
    </row>
    <row r="311" spans="1:9" x14ac:dyDescent="0.25">
      <c r="A311" t="s">
        <v>659</v>
      </c>
      <c r="B311" t="s">
        <v>660</v>
      </c>
      <c r="C311" t="s">
        <v>35</v>
      </c>
      <c r="D311" s="27">
        <v>115</v>
      </c>
      <c r="E311" s="27">
        <v>185</v>
      </c>
      <c r="F311" s="27">
        <v>1420</v>
      </c>
      <c r="G311" s="27">
        <v>600</v>
      </c>
      <c r="H311" s="27">
        <v>150</v>
      </c>
      <c r="I311" s="27">
        <v>2470</v>
      </c>
    </row>
    <row r="312" spans="1:9" x14ac:dyDescent="0.25">
      <c r="A312" t="s">
        <v>661</v>
      </c>
      <c r="B312" t="s">
        <v>662</v>
      </c>
      <c r="C312" t="s">
        <v>35</v>
      </c>
      <c r="D312" s="27">
        <v>115</v>
      </c>
      <c r="E312" s="27">
        <v>185</v>
      </c>
      <c r="F312" s="27">
        <v>1420</v>
      </c>
      <c r="G312" s="27">
        <v>600</v>
      </c>
      <c r="H312" s="27">
        <v>150</v>
      </c>
      <c r="I312" s="27">
        <v>2470</v>
      </c>
    </row>
    <row r="313" spans="1:9" x14ac:dyDescent="0.25">
      <c r="A313" t="s">
        <v>663</v>
      </c>
      <c r="B313" t="s">
        <v>664</v>
      </c>
      <c r="C313" t="s">
        <v>35</v>
      </c>
      <c r="D313" s="27">
        <v>230</v>
      </c>
      <c r="E313" s="27">
        <v>370</v>
      </c>
      <c r="F313" s="27">
        <v>2840</v>
      </c>
      <c r="G313" s="27">
        <v>600</v>
      </c>
      <c r="H313" s="27">
        <v>300</v>
      </c>
      <c r="I313" s="27">
        <v>4340</v>
      </c>
    </row>
    <row r="314" spans="1:9" x14ac:dyDescent="0.25">
      <c r="A314" t="s">
        <v>665</v>
      </c>
      <c r="B314" t="s">
        <v>666</v>
      </c>
      <c r="C314" t="s">
        <v>35</v>
      </c>
      <c r="D314" s="27">
        <v>115</v>
      </c>
      <c r="E314" s="27">
        <v>185</v>
      </c>
      <c r="F314" s="27">
        <v>1420</v>
      </c>
      <c r="G314" s="27">
        <v>600</v>
      </c>
      <c r="H314" s="27">
        <v>150</v>
      </c>
      <c r="I314" s="27">
        <v>2470</v>
      </c>
    </row>
    <row r="315" spans="1:9" x14ac:dyDescent="0.25">
      <c r="A315" t="s">
        <v>667</v>
      </c>
      <c r="B315" t="s">
        <v>668</v>
      </c>
      <c r="C315" t="s">
        <v>35</v>
      </c>
      <c r="D315" s="27">
        <v>115</v>
      </c>
      <c r="E315" s="27">
        <v>185</v>
      </c>
      <c r="F315" s="27">
        <v>1420</v>
      </c>
      <c r="G315" s="27">
        <v>600</v>
      </c>
      <c r="H315" s="27">
        <v>150</v>
      </c>
      <c r="I315" s="27">
        <v>2470</v>
      </c>
    </row>
    <row r="316" spans="1:9" x14ac:dyDescent="0.25">
      <c r="A316" t="s">
        <v>669</v>
      </c>
      <c r="B316" t="s">
        <v>670</v>
      </c>
      <c r="C316" t="s">
        <v>35</v>
      </c>
      <c r="D316" s="27">
        <v>115</v>
      </c>
      <c r="E316" s="27">
        <v>185</v>
      </c>
      <c r="F316" s="27">
        <v>1420</v>
      </c>
      <c r="G316" s="27">
        <v>600</v>
      </c>
      <c r="H316" s="27">
        <v>150</v>
      </c>
      <c r="I316" s="27">
        <v>2470</v>
      </c>
    </row>
    <row r="317" spans="1:9" x14ac:dyDescent="0.25">
      <c r="A317" t="s">
        <v>671</v>
      </c>
      <c r="B317" t="s">
        <v>672</v>
      </c>
      <c r="C317" t="s">
        <v>35</v>
      </c>
      <c r="D317" s="27">
        <v>345</v>
      </c>
      <c r="E317" s="27">
        <v>555</v>
      </c>
      <c r="F317" s="27">
        <v>4260</v>
      </c>
      <c r="G317" s="27">
        <v>600</v>
      </c>
      <c r="H317" s="27">
        <v>450</v>
      </c>
      <c r="I317" s="27">
        <v>6210</v>
      </c>
    </row>
    <row r="318" spans="1:9" x14ac:dyDescent="0.25">
      <c r="A318" t="s">
        <v>673</v>
      </c>
      <c r="B318" t="s">
        <v>674</v>
      </c>
      <c r="C318" t="s">
        <v>35</v>
      </c>
      <c r="D318" s="27">
        <v>115</v>
      </c>
      <c r="E318" s="27">
        <v>185</v>
      </c>
      <c r="F318" s="27">
        <v>1420</v>
      </c>
      <c r="G318" s="27">
        <v>600</v>
      </c>
      <c r="H318" s="27">
        <v>150</v>
      </c>
      <c r="I318" s="27">
        <v>2470</v>
      </c>
    </row>
    <row r="319" spans="1:9" x14ac:dyDescent="0.25">
      <c r="A319" t="s">
        <v>675</v>
      </c>
      <c r="B319" t="s">
        <v>676</v>
      </c>
      <c r="C319" t="s">
        <v>35</v>
      </c>
      <c r="D319" s="27">
        <v>115</v>
      </c>
      <c r="E319" s="27">
        <v>185</v>
      </c>
      <c r="F319" s="27">
        <v>1420</v>
      </c>
      <c r="G319" s="27">
        <v>600</v>
      </c>
      <c r="H319" s="27">
        <v>150</v>
      </c>
      <c r="I319" s="27">
        <v>2470</v>
      </c>
    </row>
    <row r="320" spans="1:9" x14ac:dyDescent="0.25">
      <c r="A320" t="s">
        <v>677</v>
      </c>
      <c r="B320" t="s">
        <v>678</v>
      </c>
      <c r="C320" t="s">
        <v>35</v>
      </c>
      <c r="D320" s="27">
        <v>230</v>
      </c>
      <c r="E320" s="27">
        <v>370</v>
      </c>
      <c r="F320" s="27">
        <v>2840</v>
      </c>
      <c r="G320" s="27">
        <v>600</v>
      </c>
      <c r="H320" s="27">
        <v>300</v>
      </c>
      <c r="I320" s="27">
        <v>4340</v>
      </c>
    </row>
    <row r="321" spans="1:9" x14ac:dyDescent="0.25">
      <c r="A321" t="s">
        <v>679</v>
      </c>
      <c r="B321" t="s">
        <v>680</v>
      </c>
      <c r="C321" t="s">
        <v>35</v>
      </c>
      <c r="D321" s="27">
        <v>115</v>
      </c>
      <c r="E321" s="27">
        <v>185</v>
      </c>
      <c r="F321" s="27">
        <v>1420</v>
      </c>
      <c r="G321" s="27">
        <v>600</v>
      </c>
      <c r="H321" s="27">
        <v>150</v>
      </c>
      <c r="I321" s="27">
        <v>2470</v>
      </c>
    </row>
    <row r="322" spans="1:9" x14ac:dyDescent="0.25">
      <c r="A322" t="s">
        <v>40</v>
      </c>
      <c r="D322" s="27">
        <v>52785</v>
      </c>
      <c r="E322" s="27">
        <v>84915</v>
      </c>
      <c r="F322" s="27">
        <v>653910</v>
      </c>
      <c r="G322" s="27">
        <v>186600</v>
      </c>
      <c r="H322" s="27">
        <v>68850</v>
      </c>
      <c r="I322" s="27">
        <v>461450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2025-07-17T14:34:22Z</dcterms:modified>
</cp:coreProperties>
</file>