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PARANAGUA - V.03\VITORIA\"/>
    </mc:Choice>
  </mc:AlternateContent>
  <xr:revisionPtr revIDLastSave="0" documentId="13_ncr:1_{322DC5C6-464B-4766-9DE3-319CFB61D4B2}" xr6:coauthVersionLast="47" xr6:coauthVersionMax="47" xr10:uidLastSave="{00000000-0000-0000-0000-000000000000}"/>
  <workbookProtection workbookAlgorithmName="SHA-512" workbookHashValue="yl0O6fQJeQV4u2wldIsSdJ8GbZyZw2VoGVnaD34RtknD4L98Gp97yVXGSL6rjNfNRFDtwcrSs4JcGk52xSD6yQ==" workbookSaltValue="7B9BwniHSSM5FjGeGB6bp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Planilha4!$A$200:$G$458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D13" i="1"/>
  <c r="C13" i="1"/>
  <c r="D14" i="1"/>
  <c r="C14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<sst xmlns="http://schemas.openxmlformats.org/spreadsheetml/2006/main" count="1007" uniqueCount="557">
  <si>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</si>
  <si>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</si>
  <si>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</si>
  <si>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</si>
  <si>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</si>
  <si>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</si>
  <si>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</si>
  <si>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</si>
  <si>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</si>
  <si>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</si>
  <si>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</si>
  <si>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</si>
  <si>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</si>
  <si>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</si>
  <si>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TAICANG</t>
  </si>
  <si>
    <t>NINGBO</t>
  </si>
  <si>
    <t>QINGDAO</t>
  </si>
  <si>
    <t>CE MERCANTE</t>
  </si>
  <si>
    <t>ETA VIX:</t>
  </si>
  <si>
    <t>-</t>
  </si>
  <si>
    <t>ISPS</t>
  </si>
  <si>
    <t>Damage Fee</t>
  </si>
  <si>
    <t>THC</t>
  </si>
  <si>
    <t>BL Fee</t>
  </si>
  <si>
    <t>Drop Off Fee</t>
  </si>
  <si>
    <t>CSSC4529003440</t>
  </si>
  <si>
    <t>CSSC45290036F0</t>
  </si>
  <si>
    <t>CSSC45290036H0</t>
  </si>
  <si>
    <t>CSSC45290036S0</t>
  </si>
  <si>
    <t>CSSC4529003BU0</t>
  </si>
  <si>
    <t>CSSC4529003BV0</t>
  </si>
  <si>
    <t>CSSC4529003BW0</t>
  </si>
  <si>
    <t>CSSC4529003EN0</t>
  </si>
  <si>
    <t>CSSC4529003ER0</t>
  </si>
  <si>
    <t>CSSC4529003EV0</t>
  </si>
  <si>
    <t>CSSC4529003EY0</t>
  </si>
  <si>
    <t>CSSC4529003F20</t>
  </si>
  <si>
    <t>CSSC4529003F30</t>
  </si>
  <si>
    <t>CSSC4529003F40</t>
  </si>
  <si>
    <t>CSSC4529003F50</t>
  </si>
  <si>
    <t>CSSC4529003F70</t>
  </si>
  <si>
    <t>CSSC4529003FT0</t>
  </si>
  <si>
    <t>CSSC4529003FV0</t>
  </si>
  <si>
    <t>CSSC4529003FW0</t>
  </si>
  <si>
    <t>CSSC4529003FX0</t>
  </si>
  <si>
    <t>CSSC4529003GB0</t>
  </si>
  <si>
    <t>CSSC4529003GD0</t>
  </si>
  <si>
    <t>CSSC4529003GE0</t>
  </si>
  <si>
    <t>CSSC4529003GG0</t>
  </si>
  <si>
    <t>CSSC4529003GH0</t>
  </si>
  <si>
    <t>CSSC4529003GJ0</t>
  </si>
  <si>
    <t>CSSC4529003GQ0</t>
  </si>
  <si>
    <t>CSSC4529003GU0</t>
  </si>
  <si>
    <t>CSSC4529003H60</t>
  </si>
  <si>
    <t>CSSC4529003H80</t>
  </si>
  <si>
    <t>CSSC4529003H90</t>
  </si>
  <si>
    <t>CSSC4529003HB0</t>
  </si>
  <si>
    <t>CSSC4529003HJ0</t>
  </si>
  <si>
    <t>CSSC4529003HV0</t>
  </si>
  <si>
    <t>CSSC4529003J10</t>
  </si>
  <si>
    <t>CSSC4529003JC0</t>
  </si>
  <si>
    <t>CSSC4529003JD0</t>
  </si>
  <si>
    <t>CSSC4529003JE0</t>
  </si>
  <si>
    <t>CSSC45290033Z0</t>
  </si>
  <si>
    <t>CSSC45290034K0</t>
  </si>
  <si>
    <t>CSSC45290034L0</t>
  </si>
  <si>
    <t>CSSC45290034M0</t>
  </si>
  <si>
    <t>CSSC45290034N0</t>
  </si>
  <si>
    <t>CSSC45290034Q0</t>
  </si>
  <si>
    <t>CSSC45290034S0</t>
  </si>
  <si>
    <t>CSSC45290034T0</t>
  </si>
  <si>
    <t>CSSC45290034U0</t>
  </si>
  <si>
    <t>CSSC45290034W0</t>
  </si>
  <si>
    <t>CSSC45290034X0</t>
  </si>
  <si>
    <t>CSSC45290035A0</t>
  </si>
  <si>
    <t>CSSC45290035C0</t>
  </si>
  <si>
    <t>CSSC4529003610</t>
  </si>
  <si>
    <t>CSSC45290036T0</t>
  </si>
  <si>
    <t>CSSC45290036U0</t>
  </si>
  <si>
    <t>CSSC45290036Z0</t>
  </si>
  <si>
    <t>CSSC45290037G0</t>
  </si>
  <si>
    <t>CSSC45290037H0</t>
  </si>
  <si>
    <t>CSSC45290037J0</t>
  </si>
  <si>
    <t>CSSC4529003900</t>
  </si>
  <si>
    <t>CSSC4529003970</t>
  </si>
  <si>
    <t>CSSC45290039A0</t>
  </si>
  <si>
    <t>CSSC45290039B0</t>
  </si>
  <si>
    <t>CSSC45290039D0</t>
  </si>
  <si>
    <t>CSSC45290039E0</t>
  </si>
  <si>
    <t>CSSC4529003BK0</t>
  </si>
  <si>
    <t>CSSC4529003C50</t>
  </si>
  <si>
    <t>CSSC4529003C60</t>
  </si>
  <si>
    <t>CSSC4529003C70</t>
  </si>
  <si>
    <t>CSSC4529003C80</t>
  </si>
  <si>
    <t>CSSC4529003C81</t>
  </si>
  <si>
    <t>CSSC4529003C82</t>
  </si>
  <si>
    <t>CSSC4529003CD0</t>
  </si>
  <si>
    <t>CSSC4529003CE0</t>
  </si>
  <si>
    <t>CSSC4529003CF0</t>
  </si>
  <si>
    <t>CSSC4529003CJ0</t>
  </si>
  <si>
    <t>CSSC4529003CL0</t>
  </si>
  <si>
    <t>CSSC4529003CM0</t>
  </si>
  <si>
    <t>CSSC4529003CN0</t>
  </si>
  <si>
    <t>CSSC4529003CP0</t>
  </si>
  <si>
    <t>CSSC4529003CQ0</t>
  </si>
  <si>
    <t>CSSC4529003CR0</t>
  </si>
  <si>
    <t>CSSC4529003CS0</t>
  </si>
  <si>
    <t>CSSC4529003CS1</t>
  </si>
  <si>
    <t>CSSC4529003D00</t>
  </si>
  <si>
    <t>CSSC4529003D10</t>
  </si>
  <si>
    <t>CSSC4529003D20</t>
  </si>
  <si>
    <t>CSSC4529003D30</t>
  </si>
  <si>
    <t>CSSC4529003D40</t>
  </si>
  <si>
    <t>CSSC4529003D60</t>
  </si>
  <si>
    <t>CSSC4529003DA0</t>
  </si>
  <si>
    <t>CSSC4529003DB0</t>
  </si>
  <si>
    <t>CSSC4529003DC0</t>
  </si>
  <si>
    <t>CSSC4529003DF0</t>
  </si>
  <si>
    <t>CSSC4529003DG0</t>
  </si>
  <si>
    <t>CSSC4529003DX0</t>
  </si>
  <si>
    <t>CSSC4529003DY0</t>
  </si>
  <si>
    <t>CSSC4529003DY1</t>
  </si>
  <si>
    <t>CSSC4529003E10</t>
  </si>
  <si>
    <t>CSSC4529003E50</t>
  </si>
  <si>
    <t>CSSC4529003ED0</t>
  </si>
  <si>
    <t>CSSC4529003EQ0</t>
  </si>
  <si>
    <t>CSSC4529003FR0</t>
  </si>
  <si>
    <t>CSSC4529003FS0</t>
  </si>
  <si>
    <t>CSSC4529003GZ0</t>
  </si>
  <si>
    <t>CSSC4529003HC0</t>
  </si>
  <si>
    <t>CSSC4529003HF0</t>
  </si>
  <si>
    <t>CSSC4529003HH0</t>
  </si>
  <si>
    <t>CSSC4529003HP0</t>
  </si>
  <si>
    <t>CSSC4529003HQ0</t>
  </si>
  <si>
    <t>CSSC4529003J30</t>
  </si>
  <si>
    <t>CSSC45330010H0</t>
  </si>
  <si>
    <t>CSSC45330010K0</t>
  </si>
  <si>
    <t>CSSC45330010P0</t>
  </si>
  <si>
    <t>CSSC45330010Q0</t>
  </si>
  <si>
    <t>CSSC45330010R0</t>
  </si>
  <si>
    <t>CSSC45330010T0</t>
  </si>
  <si>
    <t>CSSC45330010U0</t>
  </si>
  <si>
    <t>CSSC45330010V0</t>
  </si>
  <si>
    <t>CSSC45330010W0</t>
  </si>
  <si>
    <t>CSSC45330010X0</t>
  </si>
  <si>
    <t>CSSC4533001130</t>
  </si>
  <si>
    <t>CSSC4533001140</t>
  </si>
  <si>
    <t>CSSC4533001150</t>
  </si>
  <si>
    <t>CSSC4533001160</t>
  </si>
  <si>
    <t>CSSC4533001170</t>
  </si>
  <si>
    <t>CSSC45290031G0</t>
  </si>
  <si>
    <t>CSSC45290031G1</t>
  </si>
  <si>
    <t>CSSC45290031G2</t>
  </si>
  <si>
    <t>CSSC45290031G3</t>
  </si>
  <si>
    <t>CSSC45290031G4</t>
  </si>
  <si>
    <t>CSSC45290031G5</t>
  </si>
  <si>
    <t>CSSC45290031G6</t>
  </si>
  <si>
    <t>CSSC45290031G7</t>
  </si>
  <si>
    <t>CSSC45290031G8</t>
  </si>
  <si>
    <t>CSSC45290031G9</t>
  </si>
  <si>
    <t>CSSC45290031GA</t>
  </si>
  <si>
    <t>CSSC45290031GB</t>
  </si>
  <si>
    <t>CSSC45290031GC</t>
  </si>
  <si>
    <t>CSSC45290031GD</t>
  </si>
  <si>
    <t>CSSC45290031GE</t>
  </si>
  <si>
    <t>CSSC45290038T0</t>
  </si>
  <si>
    <t>CSSC45290038U0</t>
  </si>
  <si>
    <t>CSSC45290038V0</t>
  </si>
  <si>
    <t>CSSC4533001000</t>
  </si>
  <si>
    <t>CSSC4533001001</t>
  </si>
  <si>
    <t>CSSC4533001002</t>
  </si>
  <si>
    <t>CSSC4533001003</t>
  </si>
  <si>
    <t>CSSC4533001010</t>
  </si>
  <si>
    <t>CSSC4528003RB0</t>
  </si>
  <si>
    <t>CSSC4529003230</t>
  </si>
  <si>
    <t>CSSC4529003250</t>
  </si>
  <si>
    <t>CSSC45290032B0</t>
  </si>
  <si>
    <t>CSSC4529003380</t>
  </si>
  <si>
    <t>CSSC4529003390</t>
  </si>
  <si>
    <t>CSSC45290033E0</t>
  </si>
  <si>
    <t>CSSC45290033G0</t>
  </si>
  <si>
    <t>CSSC45290033H0</t>
  </si>
  <si>
    <t>CSSC45290033J0</t>
  </si>
  <si>
    <t>CSSC4529003410</t>
  </si>
  <si>
    <t>CSSC4529003460</t>
  </si>
  <si>
    <t>CSSC4529003480</t>
  </si>
  <si>
    <t>CSSC4529003620</t>
  </si>
  <si>
    <t>CSSC4529003630</t>
  </si>
  <si>
    <t>CSSC4529003640</t>
  </si>
  <si>
    <t>CSSC4529003650</t>
  </si>
  <si>
    <t>CSSC4529003660</t>
  </si>
  <si>
    <t>CSSC4529003670</t>
  </si>
  <si>
    <t>CSSC45290036M0</t>
  </si>
  <si>
    <t>CSSC45290036R0</t>
  </si>
  <si>
    <t>CSSC45290038K0</t>
  </si>
  <si>
    <t>CSSC45290038N0</t>
  </si>
  <si>
    <t>CSSC45290033S0</t>
  </si>
  <si>
    <t>CSSC45290036Y0</t>
  </si>
  <si>
    <t>CSSC45290038A0</t>
  </si>
  <si>
    <t>CSSC45290038B0</t>
  </si>
  <si>
    <t>CSSC45290038C0</t>
  </si>
  <si>
    <t>CSSC45290038D0</t>
  </si>
  <si>
    <t>CSSC45290038E0</t>
  </si>
  <si>
    <t>CSSC45290038F0</t>
  </si>
  <si>
    <t>CSSC45290038Z0</t>
  </si>
  <si>
    <t>CSSC45290038Z1</t>
  </si>
  <si>
    <t>CSSC45290038Z2</t>
  </si>
  <si>
    <t>CSSC45290038Z3</t>
  </si>
  <si>
    <t>CSSC45290038Z4</t>
  </si>
  <si>
    <t>CSSC45290038Z5</t>
  </si>
  <si>
    <t>CSSC45290038Z6</t>
  </si>
  <si>
    <t>CSSC45290038Z7</t>
  </si>
  <si>
    <t>CSSC45290038Z8</t>
  </si>
  <si>
    <t>CSSC45290038Z9</t>
  </si>
  <si>
    <t>CSSC45290038ZA</t>
  </si>
  <si>
    <t>CSSC45290038ZB</t>
  </si>
  <si>
    <t>CSSC45290038ZC</t>
  </si>
  <si>
    <t>CSSC45290038ZD</t>
  </si>
  <si>
    <t>CSSC45290038ZE</t>
  </si>
  <si>
    <t>CSSC45290038ZF</t>
  </si>
  <si>
    <t>CSSC45290038ZG</t>
  </si>
  <si>
    <t>CSSC45290038ZH</t>
  </si>
  <si>
    <t>CSSC4529003AG0</t>
  </si>
  <si>
    <t>CSSC4529003AH0</t>
  </si>
  <si>
    <t>CSSC4529003AJ0</t>
  </si>
  <si>
    <t>CSSC4529003AK0</t>
  </si>
  <si>
    <t>CSSC4529003AL0</t>
  </si>
  <si>
    <t>CSSC4529003AM0</t>
  </si>
  <si>
    <t>CSSC4529003AN0</t>
  </si>
  <si>
    <t>CSSC4529003AP0</t>
  </si>
  <si>
    <t>CSSC4529003AQ0</t>
  </si>
  <si>
    <t>CSSC4529003AR0</t>
  </si>
  <si>
    <t>CSSC4529003AS0</t>
  </si>
  <si>
    <t>CSSC4529003AT0</t>
  </si>
  <si>
    <t>CSSC4529003AU0</t>
  </si>
  <si>
    <t>CSSC4529003AV0</t>
  </si>
  <si>
    <t>CSSC4529003AW0</t>
  </si>
  <si>
    <t>CSSC4529003AX0</t>
  </si>
  <si>
    <t>CSSC4529003AY0</t>
  </si>
  <si>
    <t>CSSC4529003AZ0</t>
  </si>
  <si>
    <t>CSSC4529003B00</t>
  </si>
  <si>
    <t>CSSC4529003B10</t>
  </si>
  <si>
    <t>CSSC4529003B20</t>
  </si>
  <si>
    <t>CSSC4529003B30</t>
  </si>
  <si>
    <t>CSSC4529003B40</t>
  </si>
  <si>
    <t>CSSC4529003B50</t>
  </si>
  <si>
    <t>CSSC4529003B60</t>
  </si>
  <si>
    <t>CSSC4529003B70</t>
  </si>
  <si>
    <t>CSSC4529003B80</t>
  </si>
  <si>
    <t>CSSC4529003B90</t>
  </si>
  <si>
    <t>CSSC4529003BA0</t>
  </si>
  <si>
    <t>CSSC4529003BB0</t>
  </si>
  <si>
    <t>CSSC4529003BB1</t>
  </si>
  <si>
    <t>CSSC4529003E60</t>
  </si>
  <si>
    <t>CSSC4529003E70</t>
  </si>
  <si>
    <t>CSSC4529003E80</t>
  </si>
  <si>
    <t>CSSC4529003E90</t>
  </si>
  <si>
    <t>CSSC4529003E91</t>
  </si>
  <si>
    <t>CSSC4529003F80</t>
  </si>
  <si>
    <t>CSSC4529003F90</t>
  </si>
  <si>
    <t>CSSC4529003FA0</t>
  </si>
  <si>
    <t>CSSC4529003FB0</t>
  </si>
  <si>
    <t>CSSC4529003FC0</t>
  </si>
  <si>
    <t>CSSC4529003FD0</t>
  </si>
  <si>
    <t>CSSC4529003FE0</t>
  </si>
  <si>
    <t>CSSC4529003FF0</t>
  </si>
  <si>
    <t>CSSC4529003FG0</t>
  </si>
  <si>
    <t>CSSC4529003HK0</t>
  </si>
  <si>
    <t>CSSC4529003HU0</t>
  </si>
  <si>
    <t>CSSC4529003J90</t>
  </si>
  <si>
    <t>CSSC4529003JA0</t>
  </si>
  <si>
    <t>CSSC4533001040</t>
  </si>
  <si>
    <t>CSSC4533001050</t>
  </si>
  <si>
    <t>CSSC4533001060</t>
  </si>
  <si>
    <t>CSSC4533001080</t>
  </si>
  <si>
    <t>CSSD45280031Y0</t>
  </si>
  <si>
    <t>CSSC45290033N0</t>
  </si>
  <si>
    <t>CSSC45290033N1</t>
  </si>
  <si>
    <t>CSSC45290033N2</t>
  </si>
  <si>
    <t>CSSC45290033N3</t>
  </si>
  <si>
    <t>CSSC4533001070</t>
  </si>
  <si>
    <t>CSSC4533001071</t>
  </si>
  <si>
    <t>CSSC4529003DZ0</t>
  </si>
  <si>
    <t>DAMAGE FEE</t>
  </si>
  <si>
    <t>BL FEE</t>
  </si>
  <si>
    <t>DROP OFF FEE</t>
  </si>
  <si>
    <t>122405302318850 </t>
  </si>
  <si>
    <t>122405302318508 </t>
  </si>
  <si>
    <t>122405302318699 </t>
  </si>
  <si>
    <t>122405302318770 </t>
  </si>
  <si>
    <t>122405302315169 </t>
  </si>
  <si>
    <t>122405302315240 </t>
  </si>
  <si>
    <t>122405302315320 </t>
  </si>
  <si>
    <t>122405302315401 </t>
  </si>
  <si>
    <t>122405302315592 </t>
  </si>
  <si>
    <t>122405302315673 </t>
  </si>
  <si>
    <t>122405302315754 </t>
  </si>
  <si>
    <t>122405302315835 </t>
  </si>
  <si>
    <t>122405302315916 </t>
  </si>
  <si>
    <t>122405302316050 </t>
  </si>
  <si>
    <t>122405302316130 </t>
  </si>
  <si>
    <t>122405302316211 </t>
  </si>
  <si>
    <t>122405302316300 </t>
  </si>
  <si>
    <t>122405302316483 </t>
  </si>
  <si>
    <t>122405302316564 </t>
  </si>
  <si>
    <t>122405302316645 </t>
  </si>
  <si>
    <t>122405302316726 </t>
  </si>
  <si>
    <t>122405302316807 </t>
  </si>
  <si>
    <t>122405302316998 </t>
  </si>
  <si>
    <t>122405302317021 </t>
  </si>
  <si>
    <t>122405302317102 </t>
  </si>
  <si>
    <t>122405302317293 </t>
  </si>
  <si>
    <t>122405302317374 </t>
  </si>
  <si>
    <t>122405302317455 </t>
  </si>
  <si>
    <t>122405302317536 </t>
  </si>
  <si>
    <t>122405302317617 </t>
  </si>
  <si>
    <t>122405302317706 </t>
  </si>
  <si>
    <t>122405302317889 </t>
  </si>
  <si>
    <t>122405302317960 </t>
  </si>
  <si>
    <t>122405302318001 </t>
  </si>
  <si>
    <t>122405302318184 </t>
  </si>
  <si>
    <t>122405302318265 </t>
  </si>
  <si>
    <t>122405302318346 </t>
  </si>
  <si>
    <t>122405302318427 </t>
  </si>
  <si>
    <t>122405303033710 </t>
  </si>
  <si>
    <t>122405303033809 </t>
  </si>
  <si>
    <t>122405303033981 </t>
  </si>
  <si>
    <t>122405303034015 </t>
  </si>
  <si>
    <t>122405303034104 </t>
  </si>
  <si>
    <t>122405303034287 </t>
  </si>
  <si>
    <t>122405303034368 </t>
  </si>
  <si>
    <t>122405303034449 </t>
  </si>
  <si>
    <t>122405303034520 </t>
  </si>
  <si>
    <t>122405303034600 </t>
  </si>
  <si>
    <t>122405303034791 </t>
  </si>
  <si>
    <t>122405303034872 </t>
  </si>
  <si>
    <t>122405303034953 </t>
  </si>
  <si>
    <t>122405303037030 </t>
  </si>
  <si>
    <t>122405303035097 </t>
  </si>
  <si>
    <t>122405303035178 </t>
  </si>
  <si>
    <t>122405303035259 </t>
  </si>
  <si>
    <t>122405303035330 </t>
  </si>
  <si>
    <t>122405303035410 </t>
  </si>
  <si>
    <t>122405303035500 </t>
  </si>
  <si>
    <t>122405303037111 </t>
  </si>
  <si>
    <t>122405303037200 </t>
  </si>
  <si>
    <t>122405303035682 </t>
  </si>
  <si>
    <t>122405303035763 </t>
  </si>
  <si>
    <t>122405303035844 </t>
  </si>
  <si>
    <t>122405303035925 </t>
  </si>
  <si>
    <t>122405303029100 </t>
  </si>
  <si>
    <t>122405303029283 </t>
  </si>
  <si>
    <t>122405303029364 </t>
  </si>
  <si>
    <t>122405303029445 </t>
  </si>
  <si>
    <t>122405303029526 </t>
  </si>
  <si>
    <t>122405303029607 </t>
  </si>
  <si>
    <t>122405303029798 </t>
  </si>
  <si>
    <t>122405303029879 </t>
  </si>
  <si>
    <t>122405303029950 </t>
  </si>
  <si>
    <t>122405303030028 </t>
  </si>
  <si>
    <t>122405303030109 </t>
  </si>
  <si>
    <t>122405303030290 </t>
  </si>
  <si>
    <t>122405303030370 </t>
  </si>
  <si>
    <t>122405303030451 </t>
  </si>
  <si>
    <t>122405303030532 </t>
  </si>
  <si>
    <t>122405303030613 </t>
  </si>
  <si>
    <t>122405303030702 </t>
  </si>
  <si>
    <t>122405303030885 </t>
  </si>
  <si>
    <t>122405303030966 </t>
  </si>
  <si>
    <t>122405303031008 </t>
  </si>
  <si>
    <t>122405303031180 </t>
  </si>
  <si>
    <t>122405303031261 </t>
  </si>
  <si>
    <t>122405303031342 </t>
  </si>
  <si>
    <t>122405303031423 </t>
  </si>
  <si>
    <t>122405303031504 </t>
  </si>
  <si>
    <t>122405303031695 </t>
  </si>
  <si>
    <t>122405303031776 </t>
  </si>
  <si>
    <t>122405303031857 </t>
  </si>
  <si>
    <t>122405303031938 </t>
  </si>
  <si>
    <t>122405303032071 </t>
  </si>
  <si>
    <t>122405303032152 </t>
  </si>
  <si>
    <t>122405303032233 </t>
  </si>
  <si>
    <t>122405303032314 </t>
  </si>
  <si>
    <t>122405303032403 </t>
  </si>
  <si>
    <t>122405303032586 </t>
  </si>
  <si>
    <t>122405303032667 </t>
  </si>
  <si>
    <t>122405303032748 </t>
  </si>
  <si>
    <t>122405303032829 </t>
  </si>
  <si>
    <t>122405303032900 </t>
  </si>
  <si>
    <t>122405303033043 </t>
  </si>
  <si>
    <t>122405303033124 </t>
  </si>
  <si>
    <t>122405303033205 </t>
  </si>
  <si>
    <t>122405303033396 </t>
  </si>
  <si>
    <t>122405303033477 </t>
  </si>
  <si>
    <t>122405303033558 </t>
  </si>
  <si>
    <t>122405303033639 </t>
  </si>
  <si>
    <t>122405303036069 </t>
  </si>
  <si>
    <t>122405303036140 </t>
  </si>
  <si>
    <t>122405303036220 </t>
  </si>
  <si>
    <t>122405303036301 </t>
  </si>
  <si>
    <t>122405303036492 </t>
  </si>
  <si>
    <t>122405303036573 </t>
  </si>
  <si>
    <t>122405303036654 </t>
  </si>
  <si>
    <t>122405303036735 </t>
  </si>
  <si>
    <t>122405303036816 </t>
  </si>
  <si>
    <t>122405303036905 </t>
  </si>
  <si>
    <t>122405303037383 </t>
  </si>
  <si>
    <t>122405303037464 </t>
  </si>
  <si>
    <t>122405303037545 </t>
  </si>
  <si>
    <t>122405303037626 </t>
  </si>
  <si>
    <t>122405303037707 </t>
  </si>
  <si>
    <t>122405304124646 </t>
  </si>
  <si>
    <t>122405304124727 </t>
  </si>
  <si>
    <t>122405304124808 </t>
  </si>
  <si>
    <t>122405304124999 </t>
  </si>
  <si>
    <t>122405304125022 </t>
  </si>
  <si>
    <t>122405304125103 </t>
  </si>
  <si>
    <t>122405304125294 </t>
  </si>
  <si>
    <t>122405304125375 </t>
  </si>
  <si>
    <t>122405304125456 </t>
  </si>
  <si>
    <t>122405304125537 </t>
  </si>
  <si>
    <t>122405304125618 </t>
  </si>
  <si>
    <t>122405304125707 </t>
  </si>
  <si>
    <t>122405304125880 </t>
  </si>
  <si>
    <t>122405304125960 </t>
  </si>
  <si>
    <t>122405304126002 </t>
  </si>
  <si>
    <t>122405304126266 </t>
  </si>
  <si>
    <t>122405304126347 </t>
  </si>
  <si>
    <t>122405304126428 </t>
  </si>
  <si>
    <t>122405304126185 </t>
  </si>
  <si>
    <t>122405304126509 </t>
  </si>
  <si>
    <t>122405304126690 </t>
  </si>
  <si>
    <t>122405304126770 </t>
  </si>
  <si>
    <t>122405304126851 </t>
  </si>
  <si>
    <t>122405302399834 </t>
  </si>
  <si>
    <t>122405302400867 </t>
  </si>
  <si>
    <t>122405302400948 </t>
  </si>
  <si>
    <t>122405302399915 </t>
  </si>
  <si>
    <t>122405302401081 </t>
  </si>
  <si>
    <t>122405302401162 </t>
  </si>
  <si>
    <t>122405302400000 </t>
  </si>
  <si>
    <t>122405302400190 </t>
  </si>
  <si>
    <t>122405302400271 </t>
  </si>
  <si>
    <t>122405302400352 </t>
  </si>
  <si>
    <t>122405302401243 </t>
  </si>
  <si>
    <t>122405302401324 </t>
  </si>
  <si>
    <t>122405302401405 </t>
  </si>
  <si>
    <t>122405302401596 </t>
  </si>
  <si>
    <t>122405302401677 </t>
  </si>
  <si>
    <t>122405302401758 </t>
  </si>
  <si>
    <t>122405302401839 </t>
  </si>
  <si>
    <t>122405302401910 </t>
  </si>
  <si>
    <t>122405302402053 </t>
  </si>
  <si>
    <t>122405302400433 </t>
  </si>
  <si>
    <t>122405302400514 </t>
  </si>
  <si>
    <t>122405302400603 </t>
  </si>
  <si>
    <t>122405302400786 </t>
  </si>
  <si>
    <t>122405302109429 </t>
  </si>
  <si>
    <t>122405302109500 </t>
  </si>
  <si>
    <t>122405302109690 </t>
  </si>
  <si>
    <t>122405302109771 </t>
  </si>
  <si>
    <t>122405302109852 </t>
  </si>
  <si>
    <t>122405302109933 </t>
  </si>
  <si>
    <t>122405302110001 </t>
  </si>
  <si>
    <t>122405302110192 </t>
  </si>
  <si>
    <t>122405302110273 </t>
  </si>
  <si>
    <t>122405302110354 </t>
  </si>
  <si>
    <t>122405302110435 </t>
  </si>
  <si>
    <t>122405302110516 </t>
  </si>
  <si>
    <t>122405302110605 </t>
  </si>
  <si>
    <t>122405302110788 </t>
  </si>
  <si>
    <t>122405302110869 </t>
  </si>
  <si>
    <t>122405302110940 </t>
  </si>
  <si>
    <t>122405302111083 </t>
  </si>
  <si>
    <t>122405302111164 </t>
  </si>
  <si>
    <t>122405302111245 </t>
  </si>
  <si>
    <t>122405302111326 </t>
  </si>
  <si>
    <t>122405302111407 </t>
  </si>
  <si>
    <t>122405302111598 </t>
  </si>
  <si>
    <t>122405302111679 </t>
  </si>
  <si>
    <t>122405302111750 </t>
  </si>
  <si>
    <t>122405302111830 </t>
  </si>
  <si>
    <t>122405302111911 </t>
  </si>
  <si>
    <t>122405302104540 </t>
  </si>
  <si>
    <t>122405302104621 </t>
  </si>
  <si>
    <t>122405302104702 </t>
  </si>
  <si>
    <t>122405302104893 </t>
  </si>
  <si>
    <t>122405302104974 </t>
  </si>
  <si>
    <t>122405302105008 </t>
  </si>
  <si>
    <t>122405302105199 </t>
  </si>
  <si>
    <t>122405302105270 </t>
  </si>
  <si>
    <t>122405302105350 </t>
  </si>
  <si>
    <t>122405302105431 </t>
  </si>
  <si>
    <t>122405302105512 </t>
  </si>
  <si>
    <t>122405302105601 </t>
  </si>
  <si>
    <t>122405302105784 </t>
  </si>
  <si>
    <t>122405302105865 </t>
  </si>
  <si>
    <t>122405302105946 </t>
  </si>
  <si>
    <t>122405302106080 </t>
  </si>
  <si>
    <t>122405302106160 </t>
  </si>
  <si>
    <t>122405302106241 </t>
  </si>
  <si>
    <t>122405302106322 </t>
  </si>
  <si>
    <t>122405302106403 </t>
  </si>
  <si>
    <t>122405302106594 </t>
  </si>
  <si>
    <t>122405302106675 </t>
  </si>
  <si>
    <t>122405302106756 </t>
  </si>
  <si>
    <t>122405302106837 </t>
  </si>
  <si>
    <t>122405302106918 </t>
  </si>
  <si>
    <t>122405302107051 </t>
  </si>
  <si>
    <t>122405302107132 </t>
  </si>
  <si>
    <t>122405302107213 </t>
  </si>
  <si>
    <t>122405302107302 </t>
  </si>
  <si>
    <t>122405302107485 </t>
  </si>
  <si>
    <t>122405302107566 </t>
  </si>
  <si>
    <t>122405302107647 </t>
  </si>
  <si>
    <t>122405302107728 </t>
  </si>
  <si>
    <t>122405302107809 </t>
  </si>
  <si>
    <t>122405302107990 </t>
  </si>
  <si>
    <t>122405302108023 </t>
  </si>
  <si>
    <t>122405302108104 </t>
  </si>
  <si>
    <t>122405302108295 </t>
  </si>
  <si>
    <t>122405302108376 </t>
  </si>
  <si>
    <t>122405302108457 </t>
  </si>
  <si>
    <t>122405302108538 </t>
  </si>
  <si>
    <t>122405302108619 </t>
  </si>
  <si>
    <t>122405302108708 </t>
  </si>
  <si>
    <t>122405302108880 </t>
  </si>
  <si>
    <t>122405302108961 </t>
  </si>
  <si>
    <t>122405302109003 </t>
  </si>
  <si>
    <t>122405302109186 </t>
  </si>
  <si>
    <t>122405302109267 </t>
  </si>
  <si>
    <t>122405302109348 </t>
  </si>
  <si>
    <t>122405302112055 </t>
  </si>
  <si>
    <t>122405302112136 </t>
  </si>
  <si>
    <t>122405302112217 </t>
  </si>
  <si>
    <t>122405302112306 </t>
  </si>
  <si>
    <t>122405302112489 </t>
  </si>
  <si>
    <t>122405302112640 </t>
  </si>
  <si>
    <t>122405302112721 </t>
  </si>
  <si>
    <t>122405302112802 </t>
  </si>
  <si>
    <t>122405302112993 </t>
  </si>
  <si>
    <t>122405302113027 </t>
  </si>
  <si>
    <t>122405302113108 </t>
  </si>
  <si>
    <t>122405302112560 </t>
  </si>
  <si>
    <t>GREEN PARANAGUA V.03</t>
  </si>
  <si>
    <t>VITÓRIA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</si>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</sst>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64" fontId="0" fillId="0" borderId="0" xfId="0" applyNumberFormat="1"/>
    <xf numFmtId="0" fontId="0" fillId="0" borderId="8" xfId="0" applyBorder="1"/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0" fillId="0" borderId="8" xfId="0" applyNumberFormat="1" applyBorder="1"/>
    <xf numFmtId="0" fontId="0" fillId="0" borderId="8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6" fontId="5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8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421341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B13" sqref="B13"/>
    </sheetView>
  </sheetViews>
  <sheetFormatPr defaultRowHeight="15" x14ac:dyDescent="0.25"/>
  <cols>
    <col min="1" max="1" width="6.7109375" customWidth="1"/>
    <col min="2" max="2" width="16.28515625" style="11" bestFit="1" customWidth="1"/>
    <col min="3" max="3" width="18.85546875" style="10" bestFit="1" customWidth="1"/>
    <col min="4" max="4" width="11.85546875" style="10" customWidth="1"/>
    <col min="5" max="5" width="9.140625" style="10" bestFit="1" customWidth="1"/>
    <col min="6" max="6" width="12.5703125" style="10" bestFit="1" customWidth="1"/>
    <col min="7" max="7" width="10.7109375" style="10" bestFit="1" customWidth="1"/>
    <col min="8" max="8" width="9.28515625" style="10" customWidth="1"/>
    <col min="9" max="9" width="14" style="10" bestFit="1" customWidth="1"/>
    <col min="10" max="10" width="14.5703125" style="10" customWidth="1"/>
    <col min="11" max="11" width="7.42578125" customWidth="1"/>
    <col min="12" max="12" width="22.42578125" customWidth="1"/>
    <col min="13" max="13" width="14.85546875" bestFit="1" customWidth="1"/>
    <col min="14" max="14" width="16" bestFit="1" customWidth="1"/>
    <col min="36" max="36" width="15.85546875" customWidth="1"/>
  </cols>
  <sheetData>
    <row r="9" spans="2:36" x14ac:dyDescent="0.25">
      <c r="B9" s="8" t="s">
        <v>0</v>
      </c>
      <c r="C9" s="16" t="s">
        <v>544</v>
      </c>
      <c r="D9" s="16"/>
      <c r="E9" s="16"/>
      <c r="F9" s="16"/>
      <c r="G9" s="16"/>
      <c r="H9" s="16"/>
    </row>
    <row r="10" spans="2:36" x14ac:dyDescent="0.25">
      <c r="B10" s="24" t="s">
        <v>18</v>
      </c>
      <c r="C10" s="5">
        <v>45575</v>
      </c>
      <c r="D10" s="9"/>
      <c r="E10" s="9"/>
      <c r="F10" s="9"/>
      <c r="G10" s="9"/>
      <c r="H10" s="9"/>
      <c r="I10" s="9"/>
    </row>
    <row r="11" spans="2:36" ht="15.75" thickBot="1" x14ac:dyDescent="0.3"/>
    <row r="12" spans="2:36" x14ac:dyDescent="0.25">
      <c r="B12" s="6" t="s">
        <v>1</v>
      </c>
      <c r="C12" s="7" t="s">
        <v>17</v>
      </c>
      <c r="D12" s="7" t="s">
        <v>2</v>
      </c>
      <c r="E12" s="7" t="s">
        <v>20</v>
      </c>
      <c r="F12" s="7" t="s">
        <v>283</v>
      </c>
      <c r="G12" s="7" t="s">
        <v>22</v>
      </c>
      <c r="H12" s="7" t="s">
        <v>284</v>
      </c>
      <c r="I12" s="7" t="s">
        <v>285</v>
      </c>
      <c r="J12" s="7" t="s">
        <v>12</v>
      </c>
      <c r="L12" s="36" t="s">
        <v>3</v>
      </c>
      <c r="M12" s="37"/>
      <c r="N12" s="38"/>
    </row>
    <row r="13" spans="2:36" ht="15.75" customHeight="1" x14ac:dyDescent="0.25">
      <c r="B13" s="39"/>
      <c r="C13" s="12" t="str">
        <f>IFERROR(VLOOKUP(B13,Planilha4!$A$200:$G$458,2,0)," ")</f>
        <v xml:space="preserve"> </v>
      </c>
      <c r="D13" s="12" t="str">
        <f>IFERROR(VLOOKUP(B13,Planilha4!$A$200:$G$458,3,0)," ")</f>
        <v xml:space="preserve"> </v>
      </c>
      <c r="E13" s="13" t="str">
        <f>IFERROR(VLOOKUP(B13,Planilha4!$A$200:$G$458,5,0)," ")</f>
        <v xml:space="preserve"> </v>
      </c>
      <c r="F13" s="13" t="str">
        <f>IFERROR(VLOOKUP(B13,Planilha4!$A$200:$G$458,5,0)," ")</f>
        <v xml:space="preserve"> </v>
      </c>
      <c r="G13" s="13" t="str">
        <f>IFERROR(VLOOKUP(B13,Planilha4!$A$200:$G$458,6,0)," ")</f>
        <v xml:space="preserve"> </v>
      </c>
      <c r="H13" s="13" t="str">
        <f>IFERROR(VLOOKUP(B13,Planilha4!$A$200:$G$458,7,0)," ")</f>
        <v xml:space="preserve"> </v>
      </c>
      <c r="I13" s="13" t="str">
        <f>IFERROR(VLOOKUP(INFO!B13,Planilha4!$A$200:$I$458,8,0)," ")</f>
        <v xml:space="preserve"> </v>
      </c>
      <c r="J13" s="13" t="str">
        <f>IFERROR(VLOOKUP(INFO!B13,Planilha4!$A$200:$I$458,9,0)," ")</f>
        <v xml:space="preserve"> </v>
      </c>
      <c r="L13" s="1" t="s">
        <v>4</v>
      </c>
      <c r="N13" s="30"/>
      <c r="AJ13" t="str">
        <f>LEFT(B13,14)</f>
        <v/>
      </c>
    </row>
    <row r="14" spans="2:36" ht="15.75" customHeight="1" x14ac:dyDescent="0.25">
      <c r="B14" s="39"/>
      <c r="C14" s="12" t="str">
        <f>IFERROR(VLOOKUP(B14,Planilha4!$A$200:$G$458,2,0)," ")</f>
        <v xml:space="preserve"> </v>
      </c>
      <c r="D14" s="12" t="str">
        <f>IFERROR(VLOOKUP(B14,Planilha4!$A$200:$C$652,3,0)," ")</f>
        <v xml:space="preserve"> </v>
      </c>
      <c r="E14" s="13" t="str">
        <f>IFERROR(VLOOKUP(B14,Planilha4!$A$200:$G$458,5,0)," ")</f>
        <v xml:space="preserve"> </v>
      </c>
      <c r="F14" s="13" t="str">
        <f>IFERROR(VLOOKUP(B14,Planilha4!$A$200:$G$458,5,0)," ")</f>
        <v xml:space="preserve"> </v>
      </c>
      <c r="G14" s="13" t="str">
        <f>IFERROR(VLOOKUP(B14,Planilha4!$A$200:$G$458,6,0)," ")</f>
        <v xml:space="preserve"> </v>
      </c>
      <c r="H14" s="13" t="str">
        <f>IFERROR(VLOOKUP(B14,Planilha4!$A$200:$G$458,7,0)," ")</f>
        <v xml:space="preserve"> </v>
      </c>
      <c r="I14" s="13" t="str">
        <f>IFERROR(VLOOKUP(INFO!B14,Planilha4!$A$200:$I$458,8,0)," ")</f>
        <v xml:space="preserve"> </v>
      </c>
      <c r="J14" s="13" t="str">
        <f>IFERROR(VLOOKUP(INFO!B14,Planilha4!$A$200:$I$458,9,0)," ")</f>
        <v xml:space="preserve"> </v>
      </c>
      <c r="L14" s="2" t="s">
        <v>5</v>
      </c>
      <c r="M14" s="27"/>
      <c r="N14" s="30"/>
      <c r="AJ14" t="str">
        <f t="shared" ref="AJ14:AJ37" si="0">LEFT(B14,14)</f>
        <v/>
      </c>
    </row>
    <row r="15" spans="2:36" ht="15.75" customHeight="1" x14ac:dyDescent="0.25">
      <c r="B15" s="39"/>
      <c r="C15" s="12" t="str">
        <f>IFERROR(VLOOKUP(B15,Planilha4!$A$200:$G$458,2,0)," ")</f>
        <v xml:space="preserve"> </v>
      </c>
      <c r="D15" s="12" t="str">
        <f>IFERROR(VLOOKUP(B15,Planilha4!$A$200:$C$652,3,0)," ")</f>
        <v xml:space="preserve"> </v>
      </c>
      <c r="E15" s="13" t="str">
        <f>IFERROR(VLOOKUP(B15,Planilha4!$A$200:$G$458,5,0)," ")</f>
        <v xml:space="preserve"> </v>
      </c>
      <c r="F15" s="13" t="str">
        <f>IFERROR(VLOOKUP(B15,Planilha4!$A$200:$G$458,5,0)," ")</f>
        <v xml:space="preserve"> </v>
      </c>
      <c r="G15" s="13" t="str">
        <f>IFERROR(VLOOKUP(B15,Planilha4!$A$200:$G$458,6,0)," ")</f>
        <v xml:space="preserve"> </v>
      </c>
      <c r="H15" s="13" t="str">
        <f>IFERROR(VLOOKUP(B15,Planilha4!$A$200:$G$458,7,0)," ")</f>
        <v xml:space="preserve"> </v>
      </c>
      <c r="I15" s="13" t="str">
        <f>IFERROR(VLOOKUP(INFO!B15,Planilha4!$A$200:$I$458,8,0)," ")</f>
        <v xml:space="preserve"> </v>
      </c>
      <c r="J15" s="13" t="str">
        <f>IFERROR(VLOOKUP(INFO!B15,Planilha4!$A$200:$I$458,9,0)," ")</f>
        <v xml:space="preserve"> </v>
      </c>
      <c r="L15" s="2" t="s">
        <v>6</v>
      </c>
      <c r="M15" s="27"/>
      <c r="N15" s="30"/>
      <c r="AJ15" t="str">
        <f t="shared" si="0"/>
        <v/>
      </c>
    </row>
    <row r="16" spans="2:36" ht="15.75" customHeight="1" x14ac:dyDescent="0.25">
      <c r="B16" s="39"/>
      <c r="C16" s="12" t="str">
        <f>IFERROR(VLOOKUP(B16,Planilha4!$A$200:$G$458,2,0)," ")</f>
        <v xml:space="preserve"> </v>
      </c>
      <c r="D16" s="12" t="str">
        <f>IFERROR(VLOOKUP(B16,Planilha4!$A$200:$C$652,3,0)," ")</f>
        <v xml:space="preserve"> </v>
      </c>
      <c r="E16" s="13" t="str">
        <f>IFERROR(VLOOKUP(B16,Planilha4!$A$200:$G$458,5,0)," ")</f>
        <v xml:space="preserve"> </v>
      </c>
      <c r="F16" s="13" t="str">
        <f>IFERROR(VLOOKUP(B16,Planilha4!$A$200:$G$458,5,0)," ")</f>
        <v xml:space="preserve"> </v>
      </c>
      <c r="G16" s="13" t="str">
        <f>IFERROR(VLOOKUP(B16,Planilha4!$A$200:$G$458,6,0)," ")</f>
        <v xml:space="preserve"> </v>
      </c>
      <c r="H16" s="13" t="str">
        <f>IFERROR(VLOOKUP(B16,Planilha4!$A$200:$G$458,7,0)," ")</f>
        <v xml:space="preserve"> </v>
      </c>
      <c r="I16" s="13" t="str">
        <f>IFERROR(VLOOKUP(INFO!B16,Planilha4!$A$200:$I$458,8,0)," ")</f>
        <v xml:space="preserve"> </v>
      </c>
      <c r="J16" s="13" t="str">
        <f>IFERROR(VLOOKUP(INFO!B16,Planilha4!$A$200:$I$458,9,0)," ")</f>
        <v xml:space="preserve"> </v>
      </c>
      <c r="L16" s="2" t="s">
        <v>7</v>
      </c>
      <c r="M16" s="28"/>
      <c r="N16" s="30"/>
      <c r="AJ16" t="str">
        <f t="shared" si="0"/>
        <v/>
      </c>
    </row>
    <row r="17" spans="2:36" ht="15.75" customHeight="1" x14ac:dyDescent="0.25">
      <c r="B17" s="39"/>
      <c r="C17" s="12" t="str">
        <f>IFERROR(VLOOKUP(B17,Planilha4!$A$200:$G$458,2,0)," ")</f>
        <v xml:space="preserve"> </v>
      </c>
      <c r="D17" s="12" t="str">
        <f>IFERROR(VLOOKUP(B17,Planilha4!$A$200:$C$652,3,0)," ")</f>
        <v xml:space="preserve"> </v>
      </c>
      <c r="E17" s="13" t="str">
        <f>IFERROR(VLOOKUP(B17,Planilha4!$A$200:$G$458,5,0)," ")</f>
        <v xml:space="preserve"> </v>
      </c>
      <c r="F17" s="13" t="str">
        <f>IFERROR(VLOOKUP(B17,Planilha4!$A$200:$G$458,5,0)," ")</f>
        <v xml:space="preserve"> </v>
      </c>
      <c r="G17" s="13" t="str">
        <f>IFERROR(VLOOKUP(B17,Planilha4!$A$200:$G$458,6,0)," ")</f>
        <v xml:space="preserve"> </v>
      </c>
      <c r="H17" s="13" t="str">
        <f>IFERROR(VLOOKUP(B17,Planilha4!$A$200:$G$458,7,0)," ")</f>
        <v xml:space="preserve"> </v>
      </c>
      <c r="I17" s="13" t="str">
        <f>IFERROR(VLOOKUP(INFO!B17,Planilha4!$A$200:$I$458,8,0)," ")</f>
        <v xml:space="preserve"> </v>
      </c>
      <c r="J17" s="13" t="str">
        <f>IFERROR(VLOOKUP(INFO!B17,Planilha4!$A$200:$I$458,9,0)," ")</f>
        <v xml:space="preserve"> </v>
      </c>
      <c r="L17" s="2" t="s">
        <v>8</v>
      </c>
      <c r="M17" s="27"/>
      <c r="N17" s="30"/>
      <c r="AJ17" t="str">
        <f t="shared" si="0"/>
        <v/>
      </c>
    </row>
    <row r="18" spans="2:36" ht="15.75" customHeight="1" x14ac:dyDescent="0.25">
      <c r="B18" s="39"/>
      <c r="C18" s="12" t="str">
        <f>IFERROR(VLOOKUP(B18,Planilha4!$A$200:$G$458,2,0)," ")</f>
        <v xml:space="preserve"> </v>
      </c>
      <c r="D18" s="12" t="str">
        <f>IFERROR(VLOOKUP(B18,Planilha4!$A$200:$C$652,3,0)," ")</f>
        <v xml:space="preserve"> </v>
      </c>
      <c r="E18" s="13" t="str">
        <f>IFERROR(VLOOKUP(B18,Planilha4!$A$200:$G$458,5,0)," ")</f>
        <v xml:space="preserve"> </v>
      </c>
      <c r="F18" s="13" t="str">
        <f>IFERROR(VLOOKUP(B18,Planilha4!$A$200:$G$458,5,0)," ")</f>
        <v xml:space="preserve"> </v>
      </c>
      <c r="G18" s="13" t="str">
        <f>IFERROR(VLOOKUP(B18,Planilha4!$A$200:$G$458,6,0)," ")</f>
        <v xml:space="preserve"> </v>
      </c>
      <c r="H18" s="13" t="str">
        <f>IFERROR(VLOOKUP(B18,Planilha4!$A$200:$G$458,7,0)," ")</f>
        <v xml:space="preserve"> </v>
      </c>
      <c r="I18" s="13" t="str">
        <f>IFERROR(VLOOKUP(INFO!B18,Planilha4!$A$200:$I$458,8,0)," ")</f>
        <v xml:space="preserve"> </v>
      </c>
      <c r="J18" s="13" t="str">
        <f>IFERROR(VLOOKUP(INFO!B18,Planilha4!$A$200:$I$458,9,0)," ")</f>
        <v xml:space="preserve"> </v>
      </c>
      <c r="L18" s="2" t="s">
        <v>9</v>
      </c>
      <c r="M18" s="29"/>
      <c r="N18" s="30"/>
      <c r="AJ18" t="str">
        <f t="shared" si="0"/>
        <v/>
      </c>
    </row>
    <row r="19" spans="2:36" ht="15.75" customHeight="1" thickBot="1" x14ac:dyDescent="0.3">
      <c r="B19" s="39"/>
      <c r="C19" s="12" t="str">
        <f>IFERROR(VLOOKUP(B19,Planilha4!$A$200:$G$458,2,0)," ")</f>
        <v xml:space="preserve"> </v>
      </c>
      <c r="D19" s="12" t="str">
        <f>IFERROR(VLOOKUP(B19,Planilha4!$A$200:$C$652,3,0)," ")</f>
        <v xml:space="preserve"> </v>
      </c>
      <c r="E19" s="13" t="str">
        <f>IFERROR(VLOOKUP(B19,Planilha4!$A$200:$G$458,5,0)," ")</f>
        <v xml:space="preserve"> </v>
      </c>
      <c r="F19" s="13" t="str">
        <f>IFERROR(VLOOKUP(B19,Planilha4!$A$200:$G$458,5,0)," ")</f>
        <v xml:space="preserve"> </v>
      </c>
      <c r="G19" s="13" t="str">
        <f>IFERROR(VLOOKUP(B19,Planilha4!$A$200:$G$458,6,0)," ")</f>
        <v xml:space="preserve"> </v>
      </c>
      <c r="H19" s="13" t="str">
        <f>IFERROR(VLOOKUP(B19,Planilha4!$A$200:$G$458,7,0)," ")</f>
        <v xml:space="preserve"> </v>
      </c>
      <c r="I19" s="13" t="str">
        <f>IFERROR(VLOOKUP(INFO!B19,Planilha4!$A$200:$I$458,8,0)," ")</f>
        <v xml:space="preserve"> </v>
      </c>
      <c r="J19" s="13" t="str">
        <f>IFERROR(VLOOKUP(INFO!B19,Planilha4!$A$200:$I$458,9,0)," ")</f>
        <v xml:space="preserve"> </v>
      </c>
      <c r="L19" s="26"/>
      <c r="M19" s="32" t="s">
        <v>10</v>
      </c>
      <c r="N19" s="31">
        <f>SUM(J13:J42)</f>
        <v>0</v>
      </c>
      <c r="AJ19" t="str">
        <f t="shared" si="0"/>
        <v/>
      </c>
    </row>
    <row r="20" spans="2:36" ht="15.75" customHeight="1" thickBot="1" x14ac:dyDescent="0.3">
      <c r="B20" s="39"/>
      <c r="C20" s="12" t="str">
        <f>IFERROR(VLOOKUP(B20,Planilha4!$A$200:$G$458,2,0)," ")</f>
        <v xml:space="preserve"> </v>
      </c>
      <c r="D20" s="12" t="str">
        <f>IFERROR(VLOOKUP(B20,Planilha4!$A$200:$C$652,3,0)," ")</f>
        <v xml:space="preserve"> </v>
      </c>
      <c r="E20" s="13" t="str">
        <f>IFERROR(VLOOKUP(B20,Planilha4!$A$200:$G$458,5,0)," ")</f>
        <v xml:space="preserve"> </v>
      </c>
      <c r="F20" s="13" t="str">
        <f>IFERROR(VLOOKUP(B20,Planilha4!$A$200:$G$458,5,0)," ")</f>
        <v xml:space="preserve"> </v>
      </c>
      <c r="G20" s="13" t="str">
        <f>IFERROR(VLOOKUP(B20,Planilha4!$A$200:$G$458,6,0)," ")</f>
        <v xml:space="preserve"> </v>
      </c>
      <c r="H20" s="13" t="str">
        <f>IFERROR(VLOOKUP(B20,Planilha4!$A$200:$G$458,7,0)," ")</f>
        <v xml:space="preserve"> </v>
      </c>
      <c r="I20" s="13" t="str">
        <f>IFERROR(VLOOKUP(INFO!B20,Planilha4!$A$200:$I$458,8,0)," ")</f>
        <v xml:space="preserve"> </v>
      </c>
      <c r="J20" s="13" t="str">
        <f>IFERROR(VLOOKUP(INFO!B20,Planilha4!$A$200:$I$458,9,0)," ")</f>
        <v xml:space="preserve"> </v>
      </c>
      <c r="AJ20" t="str">
        <f t="shared" si="0"/>
        <v/>
      </c>
    </row>
    <row r="21" spans="2:36" ht="15.75" customHeight="1" thickBot="1" x14ac:dyDescent="0.3">
      <c r="B21" s="39"/>
      <c r="C21" s="12" t="str">
        <f>IFERROR(VLOOKUP(B21,Planilha4!$A$200:$G$458,2,0)," ")</f>
        <v xml:space="preserve"> </v>
      </c>
      <c r="D21" s="12" t="str">
        <f>IFERROR(VLOOKUP(B21,Planilha4!$A$200:$C$652,3,0)," ")</f>
        <v xml:space="preserve"> </v>
      </c>
      <c r="E21" s="13" t="str">
        <f>IFERROR(VLOOKUP(B21,Planilha4!$A$200:$G$458,5,0)," ")</f>
        <v xml:space="preserve"> </v>
      </c>
      <c r="F21" s="13" t="str">
        <f>IFERROR(VLOOKUP(B21,Planilha4!$A$200:$G$458,5,0)," ")</f>
        <v xml:space="preserve"> </v>
      </c>
      <c r="G21" s="13" t="str">
        <f>IFERROR(VLOOKUP(B21,Planilha4!$A$200:$G$458,6,0)," ")</f>
        <v xml:space="preserve"> </v>
      </c>
      <c r="H21" s="13" t="str">
        <f>IFERROR(VLOOKUP(B21,Planilha4!$A$200:$G$458,7,0)," ")</f>
        <v xml:space="preserve"> </v>
      </c>
      <c r="I21" s="13" t="str">
        <f>IFERROR(VLOOKUP(INFO!B21,Planilha4!$A$200:$I$458,8,0)," ")</f>
        <v xml:space="preserve"> </v>
      </c>
      <c r="J21" s="13" t="str">
        <f>IFERROR(VLOOKUP(INFO!B21,Planilha4!$A$200:$I$458,9,0)," ")</f>
        <v xml:space="preserve"> </v>
      </c>
      <c r="L21" s="33" t="s">
        <v>545</v>
      </c>
      <c r="M21" s="34"/>
      <c r="N21" s="35"/>
      <c r="AJ21" t="str">
        <f t="shared" si="0"/>
        <v/>
      </c>
    </row>
    <row r="22" spans="2:36" ht="15.75" customHeight="1" thickBot="1" x14ac:dyDescent="0.3">
      <c r="B22" s="39"/>
      <c r="C22" s="12" t="str">
        <f>IFERROR(VLOOKUP(B22,Planilha4!$A$200:$G$458,2,0)," ")</f>
        <v xml:space="preserve"> </v>
      </c>
      <c r="D22" s="12" t="str">
        <f>IFERROR(VLOOKUP(B22,Planilha4!$A$200:$C$652,3,0)," ")</f>
        <v xml:space="preserve"> </v>
      </c>
      <c r="E22" s="13" t="str">
        <f>IFERROR(VLOOKUP(B22,Planilha4!$A$200:$G$458,5,0)," ")</f>
        <v xml:space="preserve"> </v>
      </c>
      <c r="F22" s="13" t="str">
        <f>IFERROR(VLOOKUP(B22,Planilha4!$A$200:$G$458,5,0)," ")</f>
        <v xml:space="preserve"> </v>
      </c>
      <c r="G22" s="13" t="str">
        <f>IFERROR(VLOOKUP(B22,Planilha4!$A$200:$G$458,6,0)," ")</f>
        <v xml:space="preserve"> </v>
      </c>
      <c r="H22" s="13" t="str">
        <f>IFERROR(VLOOKUP(B22,Planilha4!$A$200:$G$458,7,0)," ")</f>
        <v xml:space="preserve"> </v>
      </c>
      <c r="I22" s="13" t="str">
        <f>IFERROR(VLOOKUP(INFO!B22,Planilha4!$A$200:$I$458,8,0)," ")</f>
        <v xml:space="preserve"> </v>
      </c>
      <c r="J22" s="13" t="str">
        <f>IFERROR(VLOOKUP(INFO!B22,Planilha4!$A$200:$I$458,9,0)," ")</f>
        <v xml:space="preserve"> </v>
      </c>
      <c r="L22" s="18" t="s">
        <v>550</v>
      </c>
      <c r="M22" s="17" t="s">
        <v>551</v>
      </c>
      <c r="N22" s="17" t="s">
        <v>552</v>
      </c>
      <c r="AJ22" t="str">
        <f t="shared" si="0"/>
        <v/>
      </c>
    </row>
    <row r="23" spans="2:36" ht="15.75" customHeight="1" thickBot="1" x14ac:dyDescent="0.3">
      <c r="B23" s="39"/>
      <c r="C23" s="12" t="str">
        <f>IFERROR(VLOOKUP(B23,Planilha4!$A$200:$G$458,2,0)," ")</f>
        <v xml:space="preserve"> </v>
      </c>
      <c r="D23" s="12" t="str">
        <f>IFERROR(VLOOKUP(B23,Planilha4!$A$200:$C$652,3,0)," ")</f>
        <v xml:space="preserve"> </v>
      </c>
      <c r="E23" s="13" t="str">
        <f>IFERROR(VLOOKUP(B23,Planilha4!$A$200:$G$458,5,0)," ")</f>
        <v xml:space="preserve"> </v>
      </c>
      <c r="F23" s="13" t="str">
        <f>IFERROR(VLOOKUP(B23,Planilha4!$A$200:$G$458,5,0)," ")</f>
        <v xml:space="preserve"> </v>
      </c>
      <c r="G23" s="13" t="str">
        <f>IFERROR(VLOOKUP(B23,Planilha4!$A$200:$G$458,6,0)," ")</f>
        <v xml:space="preserve"> </v>
      </c>
      <c r="H23" s="13" t="str">
        <f>IFERROR(VLOOKUP(B23,Planilha4!$A$200:$G$458,7,0)," ")</f>
        <v xml:space="preserve"> </v>
      </c>
      <c r="I23" s="13" t="str">
        <f>IFERROR(VLOOKUP(INFO!B23,Planilha4!$A$200:$I$458,8,0)," ")</f>
        <v xml:space="preserve"> </v>
      </c>
      <c r="J23" s="13" t="str">
        <f>IFERROR(VLOOKUP(INFO!B23,Planilha4!$A$200:$I$458,9,0)," ")</f>
        <v xml:space="preserve"> </v>
      </c>
      <c r="L23" s="21" t="s">
        <v>546</v>
      </c>
      <c r="M23" s="25">
        <v>1200</v>
      </c>
      <c r="N23" s="20" t="s">
        <v>547</v>
      </c>
      <c r="AJ23" t="str">
        <f t="shared" si="0"/>
        <v/>
      </c>
    </row>
    <row r="24" spans="2:36" ht="15.75" customHeight="1" thickBot="1" x14ac:dyDescent="0.3">
      <c r="B24" s="39"/>
      <c r="C24" s="12" t="str">
        <f>IFERROR(VLOOKUP(B24,Planilha4!$A$200:$G$458,2,0)," ")</f>
        <v xml:space="preserve"> </v>
      </c>
      <c r="D24" s="12" t="str">
        <f>IFERROR(VLOOKUP(B24,Planilha4!$A$200:$C$652,3,0)," ")</f>
        <v xml:space="preserve"> </v>
      </c>
      <c r="E24" s="13" t="str">
        <f>IFERROR(VLOOKUP(B24,Planilha4!$A$200:$G$458,5,0)," ")</f>
        <v xml:space="preserve"> </v>
      </c>
      <c r="F24" s="13" t="str">
        <f>IFERROR(VLOOKUP(B24,Planilha4!$A$200:$G$458,5,0)," ")</f>
        <v xml:space="preserve"> </v>
      </c>
      <c r="G24" s="13" t="str">
        <f>IFERROR(VLOOKUP(B24,Planilha4!$A$200:$G$458,6,0)," ")</f>
        <v xml:space="preserve"> </v>
      </c>
      <c r="H24" s="13" t="str">
        <f>IFERROR(VLOOKUP(B24,Planilha4!$A$200:$G$458,7,0)," ")</f>
        <v xml:space="preserve"> </v>
      </c>
      <c r="I24" s="13" t="str">
        <f>IFERROR(VLOOKUP(INFO!B24,Planilha4!$A$200:$I$458,8,0)," ")</f>
        <v xml:space="preserve"> </v>
      </c>
      <c r="J24" s="13" t="str">
        <f>IFERROR(VLOOKUP(INFO!B24,Planilha4!$A$200:$I$458,9,0)," ")</f>
        <v xml:space="preserve"> </v>
      </c>
      <c r="L24" s="21" t="s">
        <v>20</v>
      </c>
      <c r="M24" s="25">
        <v>90</v>
      </c>
      <c r="N24" s="20" t="s">
        <v>547</v>
      </c>
      <c r="AJ24" t="str">
        <f t="shared" si="0"/>
        <v/>
      </c>
    </row>
    <row r="25" spans="2:36" ht="15.75" customHeight="1" thickBot="1" x14ac:dyDescent="0.3">
      <c r="B25" s="39"/>
      <c r="C25" s="12" t="str">
        <f>IFERROR(VLOOKUP(B25,Planilha4!$A$200:$G$458,2,0)," ")</f>
        <v xml:space="preserve"> </v>
      </c>
      <c r="D25" s="12" t="str">
        <f>IFERROR(VLOOKUP(B25,Planilha4!$A$200:$C$652,3,0)," ")</f>
        <v xml:space="preserve"> </v>
      </c>
      <c r="E25" s="13" t="str">
        <f>IFERROR(VLOOKUP(B25,Planilha4!$A$200:$G$458,5,0)," ")</f>
        <v xml:space="preserve"> </v>
      </c>
      <c r="F25" s="13" t="str">
        <f>IFERROR(VLOOKUP(B25,Planilha4!$A$200:$G$458,5,0)," ")</f>
        <v xml:space="preserve"> </v>
      </c>
      <c r="G25" s="13" t="str">
        <f>IFERROR(VLOOKUP(B25,Planilha4!$A$200:$G$458,6,0)," ")</f>
        <v xml:space="preserve"> </v>
      </c>
      <c r="H25" s="13" t="str">
        <f>IFERROR(VLOOKUP(B25,Planilha4!$A$200:$G$458,7,0)," ")</f>
        <v xml:space="preserve"> </v>
      </c>
      <c r="I25" s="13" t="str">
        <f>IFERROR(VLOOKUP(INFO!B25,Planilha4!$A$200:$I$458,8,0)," ")</f>
        <v xml:space="preserve"> </v>
      </c>
      <c r="J25" s="13" t="str">
        <f>IFERROR(VLOOKUP(INFO!B25,Planilha4!$A$200:$I$458,9,0)," ")</f>
        <v xml:space="preserve"> </v>
      </c>
      <c r="L25" s="21" t="s">
        <v>548</v>
      </c>
      <c r="M25" s="25">
        <v>550</v>
      </c>
      <c r="N25" s="20" t="s">
        <v>1</v>
      </c>
      <c r="AJ25" t="str">
        <f t="shared" si="0"/>
        <v/>
      </c>
    </row>
    <row r="26" spans="2:36" ht="15.75" customHeight="1" thickBot="1" x14ac:dyDescent="0.3">
      <c r="B26" s="39"/>
      <c r="C26" s="12" t="str">
        <f>IFERROR(VLOOKUP(B26,Planilha4!$A$200:$G$458,2,0)," ")</f>
        <v xml:space="preserve"> </v>
      </c>
      <c r="D26" s="12" t="str">
        <f>IFERROR(VLOOKUP(B26,Planilha4!$A$200:$C$652,3,0)," ")</f>
        <v xml:space="preserve"> </v>
      </c>
      <c r="E26" s="13" t="str">
        <f>IFERROR(VLOOKUP(B26,Planilha4!$A$200:$G$458,5,0)," ")</f>
        <v xml:space="preserve"> </v>
      </c>
      <c r="F26" s="13" t="str">
        <f>IFERROR(VLOOKUP(B26,Planilha4!$A$200:$G$458,5,0)," ")</f>
        <v xml:space="preserve"> </v>
      </c>
      <c r="G26" s="13" t="str">
        <f>IFERROR(VLOOKUP(B26,Planilha4!$A$200:$G$458,6,0)," ")</f>
        <v xml:space="preserve"> </v>
      </c>
      <c r="H26" s="13" t="str">
        <f>IFERROR(VLOOKUP(B26,Planilha4!$A$200:$G$458,7,0)," ")</f>
        <v xml:space="preserve"> </v>
      </c>
      <c r="I26" s="13" t="str">
        <f>IFERROR(VLOOKUP(INFO!B26,Planilha4!$A$200:$I$458,8,0)," ")</f>
        <v xml:space="preserve"> </v>
      </c>
      <c r="J26" s="13" t="str">
        <f>IFERROR(VLOOKUP(INFO!B26,Planilha4!$A$200:$I$458,9,0)," ")</f>
        <v xml:space="preserve"> </v>
      </c>
      <c r="L26" s="21" t="s">
        <v>24</v>
      </c>
      <c r="M26" s="25">
        <v>100</v>
      </c>
      <c r="N26" s="20" t="s">
        <v>547</v>
      </c>
      <c r="AJ26" t="str">
        <f t="shared" si="0"/>
        <v/>
      </c>
    </row>
    <row r="27" spans="2:36" ht="15.75" customHeight="1" thickBot="1" x14ac:dyDescent="0.3">
      <c r="B27" s="14"/>
      <c r="C27" s="12" t="str">
        <f>IFERROR(VLOOKUP(B27,Planilha4!$A$200:$G$458,2,0)," ")</f>
        <v xml:space="preserve"> </v>
      </c>
      <c r="D27" s="12" t="str">
        <f>IFERROR(VLOOKUP(B27,Planilha4!$A$200:$C$652,3,0)," ")</f>
        <v xml:space="preserve"> </v>
      </c>
      <c r="E27" s="13" t="str">
        <f>IFERROR(VLOOKUP(B27,Planilha4!$A$200:$G$458,5,0)," ")</f>
        <v xml:space="preserve"> </v>
      </c>
      <c r="F27" s="13" t="str">
        <f>IFERROR(VLOOKUP(B27,Planilha4!$A$200:$G$458,5,0)," ")</f>
        <v xml:space="preserve"> </v>
      </c>
      <c r="G27" s="13" t="str">
        <f>IFERROR(VLOOKUP(B27,Planilha4!$A$200:$G$458,6,0)," ")</f>
        <v xml:space="preserve"> </v>
      </c>
      <c r="H27" s="13" t="str">
        <f>IFERROR(VLOOKUP(B27,Planilha4!$A$200:$G$458,7,0)," ")</f>
        <v xml:space="preserve"> </v>
      </c>
      <c r="I27" s="13" t="str">
        <f>IFERROR(VLOOKUP(INFO!B27,Planilha4!$A$200:$I$458,8,0)," ")</f>
        <v xml:space="preserve"> </v>
      </c>
      <c r="J27" s="13" t="str">
        <f>IFERROR(VLOOKUP(INFO!B27,Planilha4!$A$200:$I$458,9,0)," ")</f>
        <v xml:space="preserve"> </v>
      </c>
      <c r="L27" s="21" t="s">
        <v>549</v>
      </c>
      <c r="M27" s="25">
        <v>120</v>
      </c>
      <c r="N27" s="20" t="s">
        <v>547</v>
      </c>
      <c r="AJ27" t="str">
        <f t="shared" si="0"/>
        <v/>
      </c>
    </row>
    <row r="28" spans="2:36" ht="15.75" customHeight="1" thickBot="1" x14ac:dyDescent="0.3">
      <c r="B28" s="14"/>
      <c r="C28" s="12" t="str">
        <f>IFERROR(VLOOKUP(B28,Planilha4!$A$200:$G$458,2,0)," ")</f>
        <v xml:space="preserve"> </v>
      </c>
      <c r="D28" s="12" t="str">
        <f>IFERROR(VLOOKUP(B28,Planilha4!$A$200:$C$652,3,0)," ")</f>
        <v xml:space="preserve"> </v>
      </c>
      <c r="E28" s="13" t="str">
        <f>IFERROR(VLOOKUP(B28,Planilha4!$A$200:$G$458,5,0)," ")</f>
        <v xml:space="preserve"> </v>
      </c>
      <c r="F28" s="13" t="str">
        <f>IFERROR(VLOOKUP(B28,Planilha4!$A$200:$G$458,5,0)," ")</f>
        <v xml:space="preserve"> </v>
      </c>
      <c r="G28" s="13" t="str">
        <f>IFERROR(VLOOKUP(B28,Planilha4!$A$200:$G$458,6,0)," ")</f>
        <v xml:space="preserve"> </v>
      </c>
      <c r="H28" s="13" t="str">
        <f>IFERROR(VLOOKUP(B28,Planilha4!$A$200:$G$458,7,0)," ")</f>
        <v xml:space="preserve"> </v>
      </c>
      <c r="I28" s="13" t="str">
        <f>IFERROR(VLOOKUP(INFO!B28,Planilha4!$A$200:$I$458,8,0)," ")</f>
        <v xml:space="preserve"> </v>
      </c>
      <c r="J28" s="13" t="str">
        <f>IFERROR(VLOOKUP(INFO!B28,Planilha4!$A$200:$I$458,9,0)," ")</f>
        <v xml:space="preserve"> </v>
      </c>
      <c r="AJ28" t="str">
        <f t="shared" si="0"/>
        <v/>
      </c>
    </row>
    <row r="29" spans="2:36" ht="15.75" customHeight="1" thickBot="1" x14ac:dyDescent="0.3">
      <c r="B29" s="14"/>
      <c r="C29" s="12" t="str">
        <f>IFERROR(VLOOKUP(B29,Planilha4!$A$200:$G$458,2,0)," ")</f>
        <v xml:space="preserve"> </v>
      </c>
      <c r="D29" s="12" t="str">
        <f>IFERROR(VLOOKUP(B29,Planilha4!$A$200:$C$652,3,0)," ")</f>
        <v xml:space="preserve"> </v>
      </c>
      <c r="E29" s="13" t="str">
        <f>IFERROR(VLOOKUP(B29,Planilha4!$A$200:$G$458,5,0)," ")</f>
        <v xml:space="preserve"> </v>
      </c>
      <c r="F29" s="13" t="str">
        <f>IFERROR(VLOOKUP(B29,Planilha4!$A$200:$G$458,5,0)," ")</f>
        <v xml:space="preserve"> </v>
      </c>
      <c r="G29" s="13" t="str">
        <f>IFERROR(VLOOKUP(B29,Planilha4!$A$200:$G$458,6,0)," ")</f>
        <v xml:space="preserve"> </v>
      </c>
      <c r="H29" s="13" t="str">
        <f>IFERROR(VLOOKUP(B29,Planilha4!$A$200:$G$458,7,0)," ")</f>
        <v xml:space="preserve"> </v>
      </c>
      <c r="I29" s="13" t="str">
        <f>IFERROR(VLOOKUP(INFO!B29,Planilha4!$A$200:$I$458,8,0)," ")</f>
        <v xml:space="preserve"> </v>
      </c>
      <c r="J29" s="13" t="str">
        <f>IFERROR(VLOOKUP(INFO!B29,Planilha4!$A$200:$I$458,9,0)," ")</f>
        <v xml:space="preserve"> </v>
      </c>
      <c r="L29" s="33" t="s">
        <v>553</v>
      </c>
      <c r="M29" s="34"/>
      <c r="N29" s="35"/>
      <c r="AJ29" t="str">
        <f t="shared" si="0"/>
        <v/>
      </c>
    </row>
    <row r="30" spans="2:36" ht="15.75" customHeight="1" thickBot="1" x14ac:dyDescent="0.3">
      <c r="B30" s="14"/>
      <c r="C30" s="12" t="str">
        <f>IFERROR(VLOOKUP(B30,Planilha4!$A$200:$G$458,2,0)," ")</f>
        <v xml:space="preserve"> </v>
      </c>
      <c r="D30" s="12" t="str">
        <f>IFERROR(VLOOKUP(B30,Planilha4!$A$200:$C$652,3,0)," ")</f>
        <v xml:space="preserve"> </v>
      </c>
      <c r="E30" s="13" t="str">
        <f>IFERROR(VLOOKUP(B30,Planilha4!$A$200:$G$458,5,0)," ")</f>
        <v xml:space="preserve"> </v>
      </c>
      <c r="F30" s="13" t="str">
        <f>IFERROR(VLOOKUP(B30,Planilha4!$A$200:$G$458,5,0)," ")</f>
        <v xml:space="preserve"> </v>
      </c>
      <c r="G30" s="13" t="str">
        <f>IFERROR(VLOOKUP(B30,Planilha4!$A$200:$G$458,6,0)," ")</f>
        <v xml:space="preserve"> </v>
      </c>
      <c r="H30" s="13" t="str">
        <f>IFERROR(VLOOKUP(B30,Planilha4!$A$200:$G$458,7,0)," ")</f>
        <v xml:space="preserve"> </v>
      </c>
      <c r="I30" s="13" t="str">
        <f>IFERROR(VLOOKUP(INFO!B30,Planilha4!$A$200:$I$458,8,0)," ")</f>
        <v xml:space="preserve"> </v>
      </c>
      <c r="J30" s="13" t="str">
        <f>IFERROR(VLOOKUP(INFO!B30,Planilha4!$A$200:$I$458,9,0)," ")</f>
        <v xml:space="preserve"> </v>
      </c>
      <c r="L30" s="18" t="s">
        <v>550</v>
      </c>
      <c r="M30" s="17" t="s">
        <v>551</v>
      </c>
      <c r="N30" s="17" t="s">
        <v>552</v>
      </c>
      <c r="AJ30" t="str">
        <f t="shared" si="0"/>
        <v/>
      </c>
    </row>
    <row r="31" spans="2:36" ht="15.75" customHeight="1" thickBot="1" x14ac:dyDescent="0.3">
      <c r="B31" s="14"/>
      <c r="C31" s="12" t="str">
        <f>IFERROR(VLOOKUP(B31,Planilha4!$A$200:$G$458,2,0)," ")</f>
        <v xml:space="preserve"> </v>
      </c>
      <c r="D31" s="12" t="str">
        <f>IFERROR(VLOOKUP(B31,Planilha4!$A$200:$C$652,3,0)," ")</f>
        <v xml:space="preserve"> </v>
      </c>
      <c r="E31" s="13" t="str">
        <f>IFERROR(VLOOKUP(B31,Planilha4!$A$200:$G$458,5,0)," ")</f>
        <v xml:space="preserve"> </v>
      </c>
      <c r="F31" s="13" t="str">
        <f>IFERROR(VLOOKUP(B31,Planilha4!$A$200:$G$458,5,0)," ")</f>
        <v xml:space="preserve"> </v>
      </c>
      <c r="G31" s="13" t="str">
        <f>IFERROR(VLOOKUP(B31,Planilha4!$A$200:$G$458,6,0)," ")</f>
        <v xml:space="preserve"> </v>
      </c>
      <c r="H31" s="13" t="str">
        <f>IFERROR(VLOOKUP(B31,Planilha4!$A$200:$G$458,7,0)," ")</f>
        <v xml:space="preserve"> </v>
      </c>
      <c r="I31" s="13" t="str">
        <f>IFERROR(VLOOKUP(INFO!B31,Planilha4!$A$200:$I$458,8,0)," ")</f>
        <v xml:space="preserve"> </v>
      </c>
      <c r="J31" s="13" t="str">
        <f>IFERROR(VLOOKUP(INFO!B31,Planilha4!$A$200:$I$458,9,0)," ")</f>
        <v xml:space="preserve"> </v>
      </c>
      <c r="L31" s="19" t="s">
        <v>554</v>
      </c>
      <c r="M31" s="25">
        <v>550</v>
      </c>
      <c r="N31" s="20" t="s">
        <v>1</v>
      </c>
      <c r="AJ31" t="str">
        <f t="shared" si="0"/>
        <v/>
      </c>
    </row>
    <row r="32" spans="2:36" ht="15.75" customHeight="1" thickBot="1" x14ac:dyDescent="0.3">
      <c r="B32" s="14"/>
      <c r="C32" s="12" t="str">
        <f>IFERROR(VLOOKUP(B32,Planilha4!$A$200:$G$458,2,0)," ")</f>
        <v xml:space="preserve"> </v>
      </c>
      <c r="D32" s="12" t="str">
        <f>IFERROR(VLOOKUP(B32,Planilha4!$A$200:$C$652,3,0)," ")</f>
        <v xml:space="preserve"> </v>
      </c>
      <c r="E32" s="13" t="str">
        <f>IFERROR(VLOOKUP(B32,Planilha4!$A$200:$G$458,5,0)," ")</f>
        <v xml:space="preserve"> </v>
      </c>
      <c r="F32" s="13" t="str">
        <f>IFERROR(VLOOKUP(B32,Planilha4!$A$200:$G$458,5,0)," ")</f>
        <v xml:space="preserve"> </v>
      </c>
      <c r="G32" s="13" t="str">
        <f>IFERROR(VLOOKUP(B32,Planilha4!$A$200:$G$458,6,0)," ")</f>
        <v xml:space="preserve"> </v>
      </c>
      <c r="H32" s="13" t="str">
        <f>IFERROR(VLOOKUP(B32,Planilha4!$A$200:$G$458,7,0)," ")</f>
        <v xml:space="preserve"> </v>
      </c>
      <c r="I32" s="13" t="str">
        <f>IFERROR(VLOOKUP(INFO!B32,Planilha4!$A$200:$I$458,8,0)," ")</f>
        <v xml:space="preserve"> </v>
      </c>
      <c r="J32" s="13" t="str">
        <f>IFERROR(VLOOKUP(INFO!B32,Planilha4!$A$200:$I$458,9,0)," ")</f>
        <v xml:space="preserve"> </v>
      </c>
      <c r="L32" s="19" t="s">
        <v>555</v>
      </c>
      <c r="M32" s="25">
        <v>550</v>
      </c>
      <c r="N32" s="20" t="s">
        <v>1</v>
      </c>
      <c r="AJ32" t="str">
        <f t="shared" si="0"/>
        <v/>
      </c>
    </row>
    <row r="33" spans="2:36" ht="15.75" customHeight="1" thickBot="1" x14ac:dyDescent="0.3">
      <c r="B33" s="14"/>
      <c r="C33" s="12" t="str">
        <f>IFERROR(VLOOKUP(B33,Planilha4!$A$200:$G$458,2,0)," ")</f>
        <v xml:space="preserve"> </v>
      </c>
      <c r="D33" s="12" t="str">
        <f>IFERROR(VLOOKUP(B33,Planilha4!$A$200:$C$652,3,0)," ")</f>
        <v xml:space="preserve"> </v>
      </c>
      <c r="E33" s="13" t="str">
        <f>IFERROR(VLOOKUP(B33,Planilha4!$A$200:$G$458,5,0)," ")</f>
        <v xml:space="preserve"> </v>
      </c>
      <c r="F33" s="13" t="str">
        <f>IFERROR(VLOOKUP(B33,Planilha4!$A$200:$G$458,5,0)," ")</f>
        <v xml:space="preserve"> </v>
      </c>
      <c r="G33" s="13" t="str">
        <f>IFERROR(VLOOKUP(B33,Planilha4!$A$200:$G$458,6,0)," ")</f>
        <v xml:space="preserve"> </v>
      </c>
      <c r="H33" s="13" t="str">
        <f>IFERROR(VLOOKUP(B33,Planilha4!$A$200:$G$458,7,0)," ")</f>
        <v xml:space="preserve"> </v>
      </c>
      <c r="I33" s="13" t="str">
        <f>IFERROR(VLOOKUP(INFO!B33,Planilha4!$A$200:$I$458,8,0)," ")</f>
        <v xml:space="preserve"> </v>
      </c>
      <c r="J33" s="13" t="str">
        <f>IFERROR(VLOOKUP(INFO!B33,Planilha4!$A$200:$I$458,9,0)," ")</f>
        <v xml:space="preserve"> </v>
      </c>
      <c r="L33" s="19" t="s">
        <v>556</v>
      </c>
      <c r="M33" s="25">
        <v>800</v>
      </c>
      <c r="N33" s="20" t="s">
        <v>1</v>
      </c>
      <c r="AJ33" t="str">
        <f>LEFT(B33,14)</f>
        <v/>
      </c>
    </row>
    <row r="34" spans="2:36" ht="15.75" customHeight="1" x14ac:dyDescent="0.25">
      <c r="B34" s="14"/>
      <c r="C34" s="12" t="str">
        <f>IFERROR(VLOOKUP(B34,Planilha4!$A$200:$G$458,2,0)," ")</f>
        <v xml:space="preserve"> </v>
      </c>
      <c r="D34" s="12" t="str">
        <f>IFERROR(VLOOKUP(B34,Planilha4!$A$200:$C$652,3,0)," ")</f>
        <v xml:space="preserve"> </v>
      </c>
      <c r="E34" s="13" t="str">
        <f>IFERROR(VLOOKUP(B34,Planilha4!$A$200:$G$458,5,0)," ")</f>
        <v xml:space="preserve"> </v>
      </c>
      <c r="F34" s="13" t="str">
        <f>IFERROR(VLOOKUP(B34,Planilha4!$A$200:$G$458,5,0)," ")</f>
        <v xml:space="preserve"> </v>
      </c>
      <c r="G34" s="13" t="str">
        <f>IFERROR(VLOOKUP(B34,Planilha4!$A$200:$G$458,6,0)," ")</f>
        <v xml:space="preserve"> </v>
      </c>
      <c r="H34" s="13" t="str">
        <f>IFERROR(VLOOKUP(B34,Planilha4!$A$200:$G$458,7,0)," ")</f>
        <v xml:space="preserve"> </v>
      </c>
      <c r="I34" s="13" t="str">
        <f>IFERROR(VLOOKUP(INFO!B34,Planilha4!$A$200:$I$458,8,0)," ")</f>
        <v xml:space="preserve"> </v>
      </c>
      <c r="J34" s="13" t="str">
        <f>IFERROR(VLOOKUP(INFO!B34,Planilha4!$A$200:$I$458,9,0)," ")</f>
        <v xml:space="preserve"> </v>
      </c>
      <c r="AJ34" t="str">
        <f t="shared" si="0"/>
        <v/>
      </c>
    </row>
    <row r="35" spans="2:36" ht="15.75" customHeight="1" x14ac:dyDescent="0.25">
      <c r="B35" s="14"/>
      <c r="C35" s="12" t="str">
        <f>IFERROR(VLOOKUP(B35,Planilha4!$A$200:$G$458,2,0)," ")</f>
        <v xml:space="preserve"> </v>
      </c>
      <c r="D35" s="12" t="str">
        <f>IFERROR(VLOOKUP(B35,Planilha4!$A$200:$C$652,3,0)," ")</f>
        <v xml:space="preserve"> </v>
      </c>
      <c r="E35" s="13" t="str">
        <f>IFERROR(VLOOKUP(B35,Planilha4!$A$200:$G$458,5,0)," ")</f>
        <v xml:space="preserve"> </v>
      </c>
      <c r="F35" s="13" t="str">
        <f>IFERROR(VLOOKUP(B35,Planilha4!$A$200:$G$458,5,0)," ")</f>
        <v xml:space="preserve"> </v>
      </c>
      <c r="G35" s="13" t="str">
        <f>IFERROR(VLOOKUP(B35,Planilha4!$A$200:$G$458,6,0)," ")</f>
        <v xml:space="preserve"> </v>
      </c>
      <c r="H35" s="13" t="str">
        <f>IFERROR(VLOOKUP(B35,Planilha4!$A$200:$G$458,7,0)," ")</f>
        <v xml:space="preserve"> </v>
      </c>
      <c r="I35" s="13" t="str">
        <f>IFERROR(VLOOKUP(INFO!B35,Planilha4!$A$200:$I$458,8,0)," ")</f>
        <v xml:space="preserve"> </v>
      </c>
      <c r="J35" s="13" t="str">
        <f>IFERROR(VLOOKUP(INFO!B35,Planilha4!$A$200:$I$458,9,0)," ")</f>
        <v xml:space="preserve"> </v>
      </c>
      <c r="AJ35" t="str">
        <f t="shared" si="0"/>
        <v/>
      </c>
    </row>
    <row r="36" spans="2:36" ht="15.75" customHeight="1" x14ac:dyDescent="0.25">
      <c r="B36" s="14"/>
      <c r="C36" s="12" t="str">
        <f>IFERROR(VLOOKUP(B36,Planilha4!$A$200:$G$458,2,0)," ")</f>
        <v xml:space="preserve"> </v>
      </c>
      <c r="D36" s="12" t="str">
        <f>IFERROR(VLOOKUP(B36,Planilha4!$A$200:$C$652,3,0)," ")</f>
        <v xml:space="preserve"> </v>
      </c>
      <c r="E36" s="13" t="str">
        <f>IFERROR(VLOOKUP(B36,Planilha4!$A$200:$G$458,5,0)," ")</f>
        <v xml:space="preserve"> </v>
      </c>
      <c r="F36" s="13" t="str">
        <f>IFERROR(VLOOKUP(B36,Planilha4!$A$200:$G$458,5,0)," ")</f>
        <v xml:space="preserve"> </v>
      </c>
      <c r="G36" s="13" t="str">
        <f>IFERROR(VLOOKUP(B36,Planilha4!$A$200:$G$458,6,0)," ")</f>
        <v xml:space="preserve"> </v>
      </c>
      <c r="H36" s="13" t="str">
        <f>IFERROR(VLOOKUP(B36,Planilha4!$A$200:$G$458,7,0)," ")</f>
        <v xml:space="preserve"> </v>
      </c>
      <c r="I36" s="13" t="str">
        <f>IFERROR(VLOOKUP(INFO!B36,Planilha4!$A$200:$I$458,8,0)," ")</f>
        <v xml:space="preserve"> </v>
      </c>
      <c r="J36" s="13" t="str">
        <f>IFERROR(VLOOKUP(INFO!B36,Planilha4!$A$200:$I$458,9,0)," ")</f>
        <v xml:space="preserve"> </v>
      </c>
      <c r="AJ36" t="str">
        <f t="shared" si="0"/>
        <v/>
      </c>
    </row>
    <row r="37" spans="2:36" ht="15.75" customHeight="1" x14ac:dyDescent="0.25">
      <c r="B37" s="14"/>
      <c r="C37" s="12" t="str">
        <f>IFERROR(VLOOKUP(B37,Planilha4!$A$200:$G$458,2,0)," ")</f>
        <v xml:space="preserve"> </v>
      </c>
      <c r="D37" s="12" t="str">
        <f>IFERROR(VLOOKUP(B37,Planilha4!$A$200:$C$652,3,0)," ")</f>
        <v xml:space="preserve"> </v>
      </c>
      <c r="E37" s="13" t="str">
        <f>IFERROR(VLOOKUP(B37,Planilha4!$A$200:$G$458,5,0)," ")</f>
        <v xml:space="preserve"> </v>
      </c>
      <c r="F37" s="13" t="str">
        <f>IFERROR(VLOOKUP(B37,Planilha4!$A$200:$G$458,5,0)," ")</f>
        <v xml:space="preserve"> </v>
      </c>
      <c r="G37" s="13" t="str">
        <f>IFERROR(VLOOKUP(B37,Planilha4!$A$200:$G$458,6,0)," ")</f>
        <v xml:space="preserve"> </v>
      </c>
      <c r="H37" s="13" t="str">
        <f>IFERROR(VLOOKUP(B37,Planilha4!$A$200:$G$458,7,0)," ")</f>
        <v xml:space="preserve"> </v>
      </c>
      <c r="I37" s="13" t="str">
        <f>IFERROR(VLOOKUP(INFO!B37,Planilha4!$A$200:$I$458,8,0)," ")</f>
        <v xml:space="preserve"> </v>
      </c>
      <c r="J37" s="13" t="str">
        <f>IFERROR(VLOOKUP(INFO!B37,Planilha4!$A$200:$I$458,9,0)," ")</f>
        <v xml:space="preserve"> </v>
      </c>
      <c r="AJ37" t="str">
        <f t="shared" si="0"/>
        <v/>
      </c>
    </row>
    <row r="38" spans="2:36" ht="15.75" customHeight="1" x14ac:dyDescent="0.25">
      <c r="B38" s="14"/>
      <c r="C38" s="12" t="str">
        <f>IFERROR(VLOOKUP(B38,Planilha4!$A$200:$G$458,2,0)," ")</f>
        <v xml:space="preserve"> </v>
      </c>
      <c r="D38" s="12" t="str">
        <f>IFERROR(VLOOKUP(B38,Planilha4!$A$200:$C$652,3,0)," ")</f>
        <v xml:space="preserve"> </v>
      </c>
      <c r="E38" s="13" t="str">
        <f>IFERROR(VLOOKUP(B38,Planilha4!$A$200:$G$458,5,0)," ")</f>
        <v xml:space="preserve"> </v>
      </c>
      <c r="F38" s="13" t="str">
        <f>IFERROR(VLOOKUP(B38,Planilha4!$A$200:$G$458,5,0)," ")</f>
        <v xml:space="preserve"> </v>
      </c>
      <c r="G38" s="13" t="str">
        <f>IFERROR(VLOOKUP(B38,Planilha4!$A$200:$G$458,6,0)," ")</f>
        <v xml:space="preserve"> </v>
      </c>
      <c r="H38" s="13" t="str">
        <f>IFERROR(VLOOKUP(B38,Planilha4!$A$200:$G$458,7,0)," ")</f>
        <v xml:space="preserve"> </v>
      </c>
      <c r="I38" s="13" t="str">
        <f>IFERROR(VLOOKUP(INFO!B38,Planilha4!$A$200:$I$458,8,0)," ")</f>
        <v xml:space="preserve"> </v>
      </c>
      <c r="J38" s="13" t="str">
        <f>IFERROR(VLOOKUP(INFO!B38,Planilha4!$A$200:$I$458,9,0)," ")</f>
        <v xml:space="preserve"> </v>
      </c>
    </row>
    <row r="39" spans="2:36" ht="15.75" customHeight="1" x14ac:dyDescent="0.25">
      <c r="B39" s="14"/>
      <c r="C39" s="12" t="str">
        <f>IFERROR(VLOOKUP(B39,Planilha4!$A$200:$G$458,2,0)," ")</f>
        <v xml:space="preserve"> </v>
      </c>
      <c r="D39" s="12" t="str">
        <f>IFERROR(VLOOKUP(B39,Planilha4!$A$200:$C$652,3,0)," ")</f>
        <v xml:space="preserve"> </v>
      </c>
      <c r="E39" s="13" t="str">
        <f>IFERROR(VLOOKUP(B39,Planilha4!$A$200:$G$458,5,0)," ")</f>
        <v xml:space="preserve"> </v>
      </c>
      <c r="F39" s="13" t="str">
        <f>IFERROR(VLOOKUP(B39,Planilha4!$A$200:$G$458,5,0)," ")</f>
        <v xml:space="preserve"> </v>
      </c>
      <c r="G39" s="13" t="str">
        <f>IFERROR(VLOOKUP(B39,Planilha4!$A$200:$G$458,6,0)," ")</f>
        <v xml:space="preserve"> </v>
      </c>
      <c r="H39" s="13" t="str">
        <f>IFERROR(VLOOKUP(B39,Planilha4!$A$200:$G$458,7,0)," ")</f>
        <v xml:space="preserve"> </v>
      </c>
      <c r="I39" s="13" t="str">
        <f>IFERROR(VLOOKUP(INFO!B39,Planilha4!$A$200:$I$458,8,0)," ")</f>
        <v xml:space="preserve"> </v>
      </c>
      <c r="J39" s="13" t="str">
        <f>IFERROR(VLOOKUP(INFO!B39,Planilha4!$A$200:$I$458,9,0)," ")</f>
        <v xml:space="preserve"> </v>
      </c>
    </row>
    <row r="40" spans="2:36" ht="15.75" customHeight="1" x14ac:dyDescent="0.25">
      <c r="B40" s="15"/>
      <c r="C40" s="12" t="str">
        <f>IFERROR(VLOOKUP(B40,Planilha4!$A$200:$G$458,2,0)," ")</f>
        <v xml:space="preserve"> </v>
      </c>
      <c r="D40" s="12" t="str">
        <f>IFERROR(VLOOKUP(B40,Planilha4!$A$200:$C$652,3,0)," ")</f>
        <v xml:space="preserve"> </v>
      </c>
      <c r="E40" s="13" t="str">
        <f>IFERROR(VLOOKUP(B40,Planilha4!$A$200:$G$458,5,0)," ")</f>
        <v xml:space="preserve"> </v>
      </c>
      <c r="F40" s="13" t="str">
        <f>IFERROR(VLOOKUP(B40,Planilha4!$A$200:$G$458,5,0)," ")</f>
        <v xml:space="preserve"> </v>
      </c>
      <c r="G40" s="13" t="str">
        <f>IFERROR(VLOOKUP(B40,Planilha4!$A$200:$G$458,6,0)," ")</f>
        <v xml:space="preserve"> </v>
      </c>
      <c r="H40" s="13" t="str">
        <f>IFERROR(VLOOKUP(B40,Planilha4!$A$200:$G$458,7,0)," ")</f>
        <v xml:space="preserve"> </v>
      </c>
      <c r="I40" s="13" t="str">
        <f>IFERROR(VLOOKUP(INFO!B40,Planilha4!$A$200:$I$458,8,0)," ")</f>
        <v xml:space="preserve"> </v>
      </c>
      <c r="J40" s="13" t="str">
        <f>IFERROR(VLOOKUP(INFO!B40,Planilha4!$A$200:$I$458,9,0)," ")</f>
        <v xml:space="preserve"> </v>
      </c>
    </row>
    <row r="41" spans="2:36" ht="15.75" customHeight="1" x14ac:dyDescent="0.25">
      <c r="B41" s="15"/>
      <c r="C41" s="12" t="str">
        <f>IFERROR(VLOOKUP(B41,Planilha4!$A$200:$G$458,2,0)," ")</f>
        <v xml:space="preserve"> </v>
      </c>
      <c r="D41" s="12" t="str">
        <f>IFERROR(VLOOKUP(B41,Planilha4!$A$200:$C$652,3,0)," ")</f>
        <v xml:space="preserve"> </v>
      </c>
      <c r="E41" s="13" t="str">
        <f>IFERROR(VLOOKUP(B41,Planilha4!$A$200:$G$458,5,0)," ")</f>
        <v xml:space="preserve"> </v>
      </c>
      <c r="F41" s="13" t="str">
        <f>IFERROR(VLOOKUP(B41,Planilha4!$A$200:$G$458,5,0)," ")</f>
        <v xml:space="preserve"> </v>
      </c>
      <c r="G41" s="13" t="str">
        <f>IFERROR(VLOOKUP(B41,Planilha4!$A$200:$G$458,6,0)," ")</f>
        <v xml:space="preserve"> </v>
      </c>
      <c r="H41" s="13" t="str">
        <f>IFERROR(VLOOKUP(B41,Planilha4!$A$200:$G$458,7,0)," ")</f>
        <v xml:space="preserve"> </v>
      </c>
      <c r="I41" s="13" t="str">
        <f>IFERROR(VLOOKUP(INFO!B41,Planilha4!$A$200:$I$458,8,0)," ")</f>
        <v xml:space="preserve"> </v>
      </c>
      <c r="J41" s="13" t="str">
        <f>IFERROR(VLOOKUP(INFO!B41,Planilha4!$A$200:$I$458,9,0)," ")</f>
        <v xml:space="preserve"> </v>
      </c>
    </row>
    <row r="42" spans="2:36" ht="15.75" customHeight="1" x14ac:dyDescent="0.25">
      <c r="B42" s="15"/>
      <c r="C42" s="12" t="str">
        <f>IFERROR(VLOOKUP(B42,Planilha4!$A$200:$G$458,2,0)," ")</f>
        <v xml:space="preserve"> </v>
      </c>
      <c r="D42" s="12" t="str">
        <f>IFERROR(VLOOKUP(B42,Planilha4!$A$200:$C$652,3,0)," ")</f>
        <v xml:space="preserve"> </v>
      </c>
      <c r="E42" s="13" t="str">
        <f>IFERROR(VLOOKUP(B42,Planilha4!$A$200:$G$458,5,0)," ")</f>
        <v xml:space="preserve"> </v>
      </c>
      <c r="F42" s="13" t="str">
        <f>IFERROR(VLOOKUP(B42,Planilha4!$A$200:$G$458,5,0)," ")</f>
        <v xml:space="preserve"> </v>
      </c>
      <c r="G42" s="13" t="str">
        <f>IFERROR(VLOOKUP(B42,Planilha4!$A$200:$G$458,6,0)," ")</f>
        <v xml:space="preserve"> </v>
      </c>
      <c r="H42" s="13" t="str">
        <f>IFERROR(VLOOKUP(B42,Planilha4!$A$200:$G$458,7,0)," ")</f>
        <v xml:space="preserve"> </v>
      </c>
      <c r="I42" s="13" t="str">
        <f>IFERROR(VLOOKUP(INFO!B42,Planilha4!$A$200:$I$458,8,0)," ")</f>
        <v xml:space="preserve"> </v>
      </c>
      <c r="J42" s="13" t="str">
        <f>IFERROR(VLOOKUP(INFO!B42,Planilha4!$A$200:$I$458,9,0)," ")</f>
        <v xml:space="preserve"> </v>
      </c>
    </row>
  </sheetData>
  <sheetProtection algorithmName="SHA-512" hashValue="0Q7Evbn4r1OG8a1+L8GVnnB1UZkm+Vmeh4N2+k9bLY7jvcXHY0u4F7K2sMQzxgf5eIv1kYa+CkB1aUOIwkJqlQ==" saltValue="jAIygrk4Q6wNHeM75A1CNA==" spinCount="100000" sheet="1" objects="1" scenarios="1"/>
  <mergeCells count="3">
    <mergeCell ref="L21:N21"/>
    <mergeCell ref="L29:N29"/>
    <mergeCell ref="L12:N1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458"/>
  <sheetViews>
    <sheetView topLeftCell="A319" workbookViewId="0">
      <selection activeCell="A326" sqref="A326:A340"/>
    </sheetView>
  </sheetViews>
  <sheetFormatPr defaultRowHeight="15" x14ac:dyDescent="0.25"/>
  <cols>
    <col min="1" max="1" width="21.42578125" customWidth="1"/>
    <col min="2" max="2" width="20.140625" customWidth="1"/>
    <col min="4" max="5" width="12.85546875" style="3" bestFit="1" customWidth="1"/>
    <col min="6" max="6" width="12.7109375" style="3" bestFit="1" customWidth="1"/>
    <col min="7" max="7" width="14.5703125" style="3" bestFit="1" customWidth="1"/>
    <col min="8" max="8" width="11.7109375" style="3" bestFit="1" customWidth="1"/>
    <col min="9" max="9" width="12.7109375" style="3" bestFit="1" customWidth="1"/>
  </cols>
  <sheetData>
    <row r="200" spans="1:9" x14ac:dyDescent="0.25">
      <c r="A200" s="4" t="s">
        <v>11</v>
      </c>
      <c r="B200" s="4" t="s">
        <v>17</v>
      </c>
      <c r="C200" s="4" t="s">
        <v>2</v>
      </c>
      <c r="D200" s="22" t="s">
        <v>20</v>
      </c>
      <c r="E200" s="22" t="s">
        <v>21</v>
      </c>
      <c r="F200" s="22" t="s">
        <v>22</v>
      </c>
      <c r="G200" s="22" t="s">
        <v>23</v>
      </c>
      <c r="H200" s="22" t="s">
        <v>24</v>
      </c>
      <c r="I200" s="22" t="s">
        <v>12</v>
      </c>
    </row>
    <row r="201" spans="1:9" x14ac:dyDescent="0.25">
      <c r="A201" s="4" t="s">
        <v>25</v>
      </c>
      <c r="B201" s="4" t="s">
        <v>286</v>
      </c>
      <c r="C201" s="4" t="s">
        <v>13</v>
      </c>
      <c r="D201" s="22">
        <v>90</v>
      </c>
      <c r="E201" s="22">
        <v>120</v>
      </c>
      <c r="F201" s="22">
        <v>1200</v>
      </c>
      <c r="G201" s="22">
        <v>550</v>
      </c>
      <c r="H201" s="22">
        <v>100</v>
      </c>
      <c r="I201" s="22">
        <v>2060</v>
      </c>
    </row>
    <row r="202" spans="1:9" x14ac:dyDescent="0.25">
      <c r="A202" s="4" t="s">
        <v>26</v>
      </c>
      <c r="B202" s="4" t="s">
        <v>287</v>
      </c>
      <c r="C202" s="4" t="s">
        <v>13</v>
      </c>
      <c r="D202" s="22">
        <v>90</v>
      </c>
      <c r="E202" s="22">
        <v>120</v>
      </c>
      <c r="F202" s="22">
        <v>1200</v>
      </c>
      <c r="G202" s="22">
        <v>550</v>
      </c>
      <c r="H202" s="22">
        <v>100</v>
      </c>
      <c r="I202" s="22">
        <v>2060</v>
      </c>
    </row>
    <row r="203" spans="1:9" x14ac:dyDescent="0.25">
      <c r="A203" s="4" t="s">
        <v>27</v>
      </c>
      <c r="B203" s="4" t="s">
        <v>288</v>
      </c>
      <c r="C203" s="4" t="s">
        <v>13</v>
      </c>
      <c r="D203" s="22">
        <v>90</v>
      </c>
      <c r="E203" s="22">
        <v>120</v>
      </c>
      <c r="F203" s="22">
        <v>1200</v>
      </c>
      <c r="G203" s="22">
        <v>550</v>
      </c>
      <c r="H203" s="22">
        <v>100</v>
      </c>
      <c r="I203" s="22">
        <v>2060</v>
      </c>
    </row>
    <row r="204" spans="1:9" x14ac:dyDescent="0.25">
      <c r="A204" s="4" t="s">
        <v>28</v>
      </c>
      <c r="B204" s="4" t="s">
        <v>289</v>
      </c>
      <c r="C204" s="4" t="s">
        <v>13</v>
      </c>
      <c r="D204" s="22">
        <v>90</v>
      </c>
      <c r="E204" s="22">
        <v>120</v>
      </c>
      <c r="F204" s="22">
        <v>1200</v>
      </c>
      <c r="G204" s="22">
        <v>550</v>
      </c>
      <c r="H204" s="22">
        <v>100</v>
      </c>
      <c r="I204" s="22">
        <v>2060</v>
      </c>
    </row>
    <row r="205" spans="1:9" x14ac:dyDescent="0.25">
      <c r="A205" s="4" t="s">
        <v>29</v>
      </c>
      <c r="B205" s="4" t="s">
        <v>290</v>
      </c>
      <c r="C205" s="4" t="s">
        <v>13</v>
      </c>
      <c r="D205" s="22">
        <v>90</v>
      </c>
      <c r="E205" s="22">
        <v>120</v>
      </c>
      <c r="F205" s="22">
        <v>1200</v>
      </c>
      <c r="G205" s="22">
        <v>550</v>
      </c>
      <c r="H205" s="22">
        <v>100</v>
      </c>
      <c r="I205" s="22">
        <v>2060</v>
      </c>
    </row>
    <row r="206" spans="1:9" x14ac:dyDescent="0.25">
      <c r="A206" s="4" t="s">
        <v>30</v>
      </c>
      <c r="B206" s="4" t="s">
        <v>291</v>
      </c>
      <c r="C206" s="4" t="s">
        <v>13</v>
      </c>
      <c r="D206" s="22">
        <v>90</v>
      </c>
      <c r="E206" s="22">
        <v>120</v>
      </c>
      <c r="F206" s="22">
        <v>1200</v>
      </c>
      <c r="G206" s="22">
        <v>550</v>
      </c>
      <c r="H206" s="22">
        <v>100</v>
      </c>
      <c r="I206" s="22">
        <v>2060</v>
      </c>
    </row>
    <row r="207" spans="1:9" x14ac:dyDescent="0.25">
      <c r="A207" s="4" t="s">
        <v>31</v>
      </c>
      <c r="B207" s="4" t="s">
        <v>292</v>
      </c>
      <c r="C207" s="4" t="s">
        <v>13</v>
      </c>
      <c r="D207" s="22">
        <v>90</v>
      </c>
      <c r="E207" s="22">
        <v>120</v>
      </c>
      <c r="F207" s="22">
        <v>1200</v>
      </c>
      <c r="G207" s="22">
        <v>550</v>
      </c>
      <c r="H207" s="22">
        <v>100</v>
      </c>
      <c r="I207" s="22">
        <v>2060</v>
      </c>
    </row>
    <row r="208" spans="1:9" x14ac:dyDescent="0.25">
      <c r="A208" s="4" t="s">
        <v>32</v>
      </c>
      <c r="B208" s="4" t="s">
        <v>293</v>
      </c>
      <c r="C208" s="4" t="s">
        <v>13</v>
      </c>
      <c r="D208" s="22">
        <v>90</v>
      </c>
      <c r="E208" s="22">
        <v>120</v>
      </c>
      <c r="F208" s="22">
        <v>1200</v>
      </c>
      <c r="G208" s="22">
        <v>550</v>
      </c>
      <c r="H208" s="22">
        <v>100</v>
      </c>
      <c r="I208" s="22">
        <v>2060</v>
      </c>
    </row>
    <row r="209" spans="1:9" x14ac:dyDescent="0.25">
      <c r="A209" s="4" t="s">
        <v>33</v>
      </c>
      <c r="B209" s="4" t="s">
        <v>294</v>
      </c>
      <c r="C209" s="4" t="s">
        <v>13</v>
      </c>
      <c r="D209" s="22">
        <v>90</v>
      </c>
      <c r="E209" s="22">
        <v>120</v>
      </c>
      <c r="F209" s="22">
        <v>1200</v>
      </c>
      <c r="G209" s="22">
        <v>550</v>
      </c>
      <c r="H209" s="22">
        <v>100</v>
      </c>
      <c r="I209" s="22">
        <v>2060</v>
      </c>
    </row>
    <row r="210" spans="1:9" x14ac:dyDescent="0.25">
      <c r="A210" s="4" t="s">
        <v>34</v>
      </c>
      <c r="B210" s="4" t="s">
        <v>295</v>
      </c>
      <c r="C210" s="4" t="s">
        <v>13</v>
      </c>
      <c r="D210" s="22">
        <v>90</v>
      </c>
      <c r="E210" s="22">
        <v>120</v>
      </c>
      <c r="F210" s="22">
        <v>1200</v>
      </c>
      <c r="G210" s="22">
        <v>550</v>
      </c>
      <c r="H210" s="22">
        <v>100</v>
      </c>
      <c r="I210" s="22">
        <v>2060</v>
      </c>
    </row>
    <row r="211" spans="1:9" x14ac:dyDescent="0.25">
      <c r="A211" s="4" t="s">
        <v>35</v>
      </c>
      <c r="B211" s="4" t="s">
        <v>296</v>
      </c>
      <c r="C211" s="4" t="s">
        <v>13</v>
      </c>
      <c r="D211" s="22">
        <v>90</v>
      </c>
      <c r="E211" s="22">
        <v>120</v>
      </c>
      <c r="F211" s="22">
        <v>1200</v>
      </c>
      <c r="G211" s="22">
        <v>550</v>
      </c>
      <c r="H211" s="22">
        <v>100</v>
      </c>
      <c r="I211" s="22">
        <v>2060</v>
      </c>
    </row>
    <row r="212" spans="1:9" x14ac:dyDescent="0.25">
      <c r="A212" s="4" t="s">
        <v>36</v>
      </c>
      <c r="B212" s="4" t="s">
        <v>297</v>
      </c>
      <c r="C212" s="4" t="s">
        <v>13</v>
      </c>
      <c r="D212" s="22">
        <v>90</v>
      </c>
      <c r="E212" s="22">
        <v>120</v>
      </c>
      <c r="F212" s="22">
        <v>1200</v>
      </c>
      <c r="G212" s="22">
        <v>550</v>
      </c>
      <c r="H212" s="22">
        <v>100</v>
      </c>
      <c r="I212" s="22">
        <v>2060</v>
      </c>
    </row>
    <row r="213" spans="1:9" x14ac:dyDescent="0.25">
      <c r="A213" s="4" t="s">
        <v>37</v>
      </c>
      <c r="B213" s="4" t="s">
        <v>298</v>
      </c>
      <c r="C213" s="4" t="s">
        <v>13</v>
      </c>
      <c r="D213" s="22">
        <v>90</v>
      </c>
      <c r="E213" s="22">
        <v>120</v>
      </c>
      <c r="F213" s="22">
        <v>1200</v>
      </c>
      <c r="G213" s="22">
        <v>550</v>
      </c>
      <c r="H213" s="22">
        <v>100</v>
      </c>
      <c r="I213" s="22">
        <v>2060</v>
      </c>
    </row>
    <row r="214" spans="1:9" x14ac:dyDescent="0.25">
      <c r="A214" s="4" t="s">
        <v>38</v>
      </c>
      <c r="B214" s="4" t="s">
        <v>299</v>
      </c>
      <c r="C214" s="4" t="s">
        <v>13</v>
      </c>
      <c r="D214" s="22">
        <v>90</v>
      </c>
      <c r="E214" s="22">
        <v>120</v>
      </c>
      <c r="F214" s="22">
        <v>1200</v>
      </c>
      <c r="G214" s="22">
        <v>550</v>
      </c>
      <c r="H214" s="22">
        <v>100</v>
      </c>
      <c r="I214" s="22">
        <v>2060</v>
      </c>
    </row>
    <row r="215" spans="1:9" x14ac:dyDescent="0.25">
      <c r="A215" s="4" t="s">
        <v>39</v>
      </c>
      <c r="B215" s="4" t="s">
        <v>300</v>
      </c>
      <c r="C215" s="4" t="s">
        <v>13</v>
      </c>
      <c r="D215" s="22">
        <v>90</v>
      </c>
      <c r="E215" s="22">
        <v>120</v>
      </c>
      <c r="F215" s="22">
        <v>1200</v>
      </c>
      <c r="G215" s="22">
        <v>550</v>
      </c>
      <c r="H215" s="22">
        <v>100</v>
      </c>
      <c r="I215" s="22">
        <v>2060</v>
      </c>
    </row>
    <row r="216" spans="1:9" x14ac:dyDescent="0.25">
      <c r="A216" s="4" t="s">
        <v>40</v>
      </c>
      <c r="B216" s="4" t="s">
        <v>301</v>
      </c>
      <c r="C216" s="4" t="s">
        <v>13</v>
      </c>
      <c r="D216" s="22">
        <v>90</v>
      </c>
      <c r="E216" s="22">
        <v>120</v>
      </c>
      <c r="F216" s="22">
        <v>1200</v>
      </c>
      <c r="G216" s="22">
        <v>550</v>
      </c>
      <c r="H216" s="22">
        <v>100</v>
      </c>
      <c r="I216" s="22">
        <v>2060</v>
      </c>
    </row>
    <row r="217" spans="1:9" x14ac:dyDescent="0.25">
      <c r="A217" s="4" t="s">
        <v>41</v>
      </c>
      <c r="B217" s="4" t="s">
        <v>302</v>
      </c>
      <c r="C217" s="4" t="s">
        <v>13</v>
      </c>
      <c r="D217" s="22">
        <v>90</v>
      </c>
      <c r="E217" s="22">
        <v>120</v>
      </c>
      <c r="F217" s="22">
        <v>1200</v>
      </c>
      <c r="G217" s="22">
        <v>550</v>
      </c>
      <c r="H217" s="22">
        <v>100</v>
      </c>
      <c r="I217" s="22">
        <v>2060</v>
      </c>
    </row>
    <row r="218" spans="1:9" x14ac:dyDescent="0.25">
      <c r="A218" s="4" t="s">
        <v>42</v>
      </c>
      <c r="B218" s="4" t="s">
        <v>303</v>
      </c>
      <c r="C218" s="4" t="s">
        <v>13</v>
      </c>
      <c r="D218" s="22">
        <v>90</v>
      </c>
      <c r="E218" s="22">
        <v>120</v>
      </c>
      <c r="F218" s="22">
        <v>1200</v>
      </c>
      <c r="G218" s="22">
        <v>550</v>
      </c>
      <c r="H218" s="22">
        <v>100</v>
      </c>
      <c r="I218" s="22">
        <v>2060</v>
      </c>
    </row>
    <row r="219" spans="1:9" x14ac:dyDescent="0.25">
      <c r="A219" s="4" t="s">
        <v>43</v>
      </c>
      <c r="B219" s="4" t="s">
        <v>304</v>
      </c>
      <c r="C219" s="4" t="s">
        <v>13</v>
      </c>
      <c r="D219" s="22">
        <v>90</v>
      </c>
      <c r="E219" s="22">
        <v>120</v>
      </c>
      <c r="F219" s="22">
        <v>1200</v>
      </c>
      <c r="G219" s="22">
        <v>550</v>
      </c>
      <c r="H219" s="22">
        <v>100</v>
      </c>
      <c r="I219" s="22">
        <v>2060</v>
      </c>
    </row>
    <row r="220" spans="1:9" x14ac:dyDescent="0.25">
      <c r="A220" s="4" t="s">
        <v>44</v>
      </c>
      <c r="B220" s="4" t="s">
        <v>305</v>
      </c>
      <c r="C220" s="4" t="s">
        <v>13</v>
      </c>
      <c r="D220" s="22">
        <v>90</v>
      </c>
      <c r="E220" s="22">
        <v>120</v>
      </c>
      <c r="F220" s="22">
        <v>1200</v>
      </c>
      <c r="G220" s="22">
        <v>550</v>
      </c>
      <c r="H220" s="22">
        <v>100</v>
      </c>
      <c r="I220" s="22">
        <v>2060</v>
      </c>
    </row>
    <row r="221" spans="1:9" x14ac:dyDescent="0.25">
      <c r="A221" s="4" t="s">
        <v>45</v>
      </c>
      <c r="B221" s="4" t="s">
        <v>306</v>
      </c>
      <c r="C221" s="4" t="s">
        <v>13</v>
      </c>
      <c r="D221" s="22">
        <v>90</v>
      </c>
      <c r="E221" s="22">
        <v>120</v>
      </c>
      <c r="F221" s="22">
        <v>1200</v>
      </c>
      <c r="G221" s="22">
        <v>550</v>
      </c>
      <c r="H221" s="22">
        <v>100</v>
      </c>
      <c r="I221" s="22">
        <v>2060</v>
      </c>
    </row>
    <row r="222" spans="1:9" x14ac:dyDescent="0.25">
      <c r="A222" s="4" t="s">
        <v>46</v>
      </c>
      <c r="B222" s="4" t="s">
        <v>307</v>
      </c>
      <c r="C222" s="4" t="s">
        <v>13</v>
      </c>
      <c r="D222" s="22">
        <v>90</v>
      </c>
      <c r="E222" s="22">
        <v>120</v>
      </c>
      <c r="F222" s="22">
        <v>1200</v>
      </c>
      <c r="G222" s="22">
        <v>550</v>
      </c>
      <c r="H222" s="22">
        <v>100</v>
      </c>
      <c r="I222" s="22">
        <v>2060</v>
      </c>
    </row>
    <row r="223" spans="1:9" x14ac:dyDescent="0.25">
      <c r="A223" s="4" t="s">
        <v>47</v>
      </c>
      <c r="B223" s="4" t="s">
        <v>308</v>
      </c>
      <c r="C223" s="4" t="s">
        <v>13</v>
      </c>
      <c r="D223" s="22">
        <v>90</v>
      </c>
      <c r="E223" s="22">
        <v>120</v>
      </c>
      <c r="F223" s="22">
        <v>1200</v>
      </c>
      <c r="G223" s="22">
        <v>550</v>
      </c>
      <c r="H223" s="22">
        <v>100</v>
      </c>
      <c r="I223" s="22">
        <v>2060</v>
      </c>
    </row>
    <row r="224" spans="1:9" x14ac:dyDescent="0.25">
      <c r="A224" s="4" t="s">
        <v>48</v>
      </c>
      <c r="B224" s="4" t="s">
        <v>309</v>
      </c>
      <c r="C224" s="4" t="s">
        <v>13</v>
      </c>
      <c r="D224" s="22">
        <v>90</v>
      </c>
      <c r="E224" s="22">
        <v>120</v>
      </c>
      <c r="F224" s="22">
        <v>1200</v>
      </c>
      <c r="G224" s="22">
        <v>550</v>
      </c>
      <c r="H224" s="22">
        <v>100</v>
      </c>
      <c r="I224" s="22">
        <v>2060</v>
      </c>
    </row>
    <row r="225" spans="1:9" x14ac:dyDescent="0.25">
      <c r="A225" s="4" t="s">
        <v>49</v>
      </c>
      <c r="B225" s="4" t="s">
        <v>310</v>
      </c>
      <c r="C225" s="4" t="s">
        <v>13</v>
      </c>
      <c r="D225" s="22">
        <v>90</v>
      </c>
      <c r="E225" s="22">
        <v>120</v>
      </c>
      <c r="F225" s="22">
        <v>1200</v>
      </c>
      <c r="G225" s="22">
        <v>550</v>
      </c>
      <c r="H225" s="22">
        <v>100</v>
      </c>
      <c r="I225" s="22">
        <v>2060</v>
      </c>
    </row>
    <row r="226" spans="1:9" x14ac:dyDescent="0.25">
      <c r="A226" s="4" t="s">
        <v>50</v>
      </c>
      <c r="B226" s="4" t="s">
        <v>311</v>
      </c>
      <c r="C226" s="4" t="s">
        <v>13</v>
      </c>
      <c r="D226" s="22">
        <v>90</v>
      </c>
      <c r="E226" s="22">
        <v>120</v>
      </c>
      <c r="F226" s="22">
        <v>1200</v>
      </c>
      <c r="G226" s="22">
        <v>550</v>
      </c>
      <c r="H226" s="22">
        <v>100</v>
      </c>
      <c r="I226" s="22">
        <v>2060</v>
      </c>
    </row>
    <row r="227" spans="1:9" x14ac:dyDescent="0.25">
      <c r="A227" s="4" t="s">
        <v>51</v>
      </c>
      <c r="B227" s="4" t="s">
        <v>312</v>
      </c>
      <c r="C227" s="4" t="s">
        <v>13</v>
      </c>
      <c r="D227" s="22">
        <v>90</v>
      </c>
      <c r="E227" s="22">
        <v>120</v>
      </c>
      <c r="F227" s="22">
        <v>1200</v>
      </c>
      <c r="G227" s="22">
        <v>550</v>
      </c>
      <c r="H227" s="22">
        <v>100</v>
      </c>
      <c r="I227" s="22">
        <v>2060</v>
      </c>
    </row>
    <row r="228" spans="1:9" x14ac:dyDescent="0.25">
      <c r="A228" s="4" t="s">
        <v>52</v>
      </c>
      <c r="B228" s="4" t="s">
        <v>313</v>
      </c>
      <c r="C228" s="4" t="s">
        <v>13</v>
      </c>
      <c r="D228" s="22">
        <v>180</v>
      </c>
      <c r="E228" s="22">
        <v>240</v>
      </c>
      <c r="F228" s="22">
        <v>2400</v>
      </c>
      <c r="G228" s="22">
        <v>550</v>
      </c>
      <c r="H228" s="22">
        <v>200</v>
      </c>
      <c r="I228" s="22">
        <v>3570</v>
      </c>
    </row>
    <row r="229" spans="1:9" x14ac:dyDescent="0.25">
      <c r="A229" s="4" t="s">
        <v>53</v>
      </c>
      <c r="B229" s="4" t="s">
        <v>314</v>
      </c>
      <c r="C229" s="4" t="s">
        <v>13</v>
      </c>
      <c r="D229" s="22">
        <v>90</v>
      </c>
      <c r="E229" s="22">
        <v>120</v>
      </c>
      <c r="F229" s="22">
        <v>1200</v>
      </c>
      <c r="G229" s="22">
        <v>550</v>
      </c>
      <c r="H229" s="22">
        <v>100</v>
      </c>
      <c r="I229" s="22">
        <v>2060</v>
      </c>
    </row>
    <row r="230" spans="1:9" x14ac:dyDescent="0.25">
      <c r="A230" s="4" t="s">
        <v>54</v>
      </c>
      <c r="B230" s="4" t="s">
        <v>315</v>
      </c>
      <c r="C230" s="4" t="s">
        <v>13</v>
      </c>
      <c r="D230" s="22">
        <v>90</v>
      </c>
      <c r="E230" s="22">
        <v>120</v>
      </c>
      <c r="F230" s="22">
        <v>1200</v>
      </c>
      <c r="G230" s="22">
        <v>550</v>
      </c>
      <c r="H230" s="22">
        <v>100</v>
      </c>
      <c r="I230" s="22">
        <v>2060</v>
      </c>
    </row>
    <row r="231" spans="1:9" x14ac:dyDescent="0.25">
      <c r="A231" s="4" t="s">
        <v>55</v>
      </c>
      <c r="B231" s="4" t="s">
        <v>316</v>
      </c>
      <c r="C231" s="4" t="s">
        <v>13</v>
      </c>
      <c r="D231" s="22">
        <v>90</v>
      </c>
      <c r="E231" s="22">
        <v>120</v>
      </c>
      <c r="F231" s="22">
        <v>1200</v>
      </c>
      <c r="G231" s="22">
        <v>550</v>
      </c>
      <c r="H231" s="22">
        <v>100</v>
      </c>
      <c r="I231" s="22">
        <v>2060</v>
      </c>
    </row>
    <row r="232" spans="1:9" x14ac:dyDescent="0.25">
      <c r="A232" s="4" t="s">
        <v>56</v>
      </c>
      <c r="B232" s="4" t="s">
        <v>317</v>
      </c>
      <c r="C232" s="4" t="s">
        <v>13</v>
      </c>
      <c r="D232" s="22">
        <v>180</v>
      </c>
      <c r="E232" s="22">
        <v>240</v>
      </c>
      <c r="F232" s="22">
        <v>2400</v>
      </c>
      <c r="G232" s="22">
        <v>550</v>
      </c>
      <c r="H232" s="22">
        <v>200</v>
      </c>
      <c r="I232" s="22">
        <v>3570</v>
      </c>
    </row>
    <row r="233" spans="1:9" x14ac:dyDescent="0.25">
      <c r="A233" s="4" t="s">
        <v>57</v>
      </c>
      <c r="B233" s="4" t="s">
        <v>318</v>
      </c>
      <c r="C233" s="4" t="s">
        <v>13</v>
      </c>
      <c r="D233" s="22">
        <v>90</v>
      </c>
      <c r="E233" s="22">
        <v>120</v>
      </c>
      <c r="F233" s="22">
        <v>1200</v>
      </c>
      <c r="G233" s="22">
        <v>550</v>
      </c>
      <c r="H233" s="22">
        <v>100</v>
      </c>
      <c r="I233" s="22">
        <v>2060</v>
      </c>
    </row>
    <row r="234" spans="1:9" x14ac:dyDescent="0.25">
      <c r="A234" s="4" t="s">
        <v>58</v>
      </c>
      <c r="B234" s="4" t="s">
        <v>319</v>
      </c>
      <c r="C234" s="4" t="s">
        <v>13</v>
      </c>
      <c r="D234" s="22">
        <v>90</v>
      </c>
      <c r="E234" s="22">
        <v>120</v>
      </c>
      <c r="F234" s="22">
        <v>1200</v>
      </c>
      <c r="G234" s="22">
        <v>550</v>
      </c>
      <c r="H234" s="22">
        <v>100</v>
      </c>
      <c r="I234" s="22">
        <v>2060</v>
      </c>
    </row>
    <row r="235" spans="1:9" x14ac:dyDescent="0.25">
      <c r="A235" s="4" t="s">
        <v>59</v>
      </c>
      <c r="B235" s="4" t="s">
        <v>320</v>
      </c>
      <c r="C235" s="4" t="s">
        <v>13</v>
      </c>
      <c r="D235" s="22">
        <v>90</v>
      </c>
      <c r="E235" s="22">
        <v>120</v>
      </c>
      <c r="F235" s="22">
        <v>1200</v>
      </c>
      <c r="G235" s="22">
        <v>550</v>
      </c>
      <c r="H235" s="22">
        <v>100</v>
      </c>
      <c r="I235" s="22">
        <v>2060</v>
      </c>
    </row>
    <row r="236" spans="1:9" x14ac:dyDescent="0.25">
      <c r="A236" s="4" t="s">
        <v>60</v>
      </c>
      <c r="B236" s="4" t="s">
        <v>321</v>
      </c>
      <c r="C236" s="4" t="s">
        <v>13</v>
      </c>
      <c r="D236" s="22">
        <v>90</v>
      </c>
      <c r="E236" s="22">
        <v>120</v>
      </c>
      <c r="F236" s="22">
        <v>1200</v>
      </c>
      <c r="G236" s="22">
        <v>550</v>
      </c>
      <c r="H236" s="22">
        <v>100</v>
      </c>
      <c r="I236" s="22">
        <v>2060</v>
      </c>
    </row>
    <row r="237" spans="1:9" x14ac:dyDescent="0.25">
      <c r="A237" s="4" t="s">
        <v>61</v>
      </c>
      <c r="B237" s="4" t="s">
        <v>322</v>
      </c>
      <c r="C237" s="4" t="s">
        <v>13</v>
      </c>
      <c r="D237" s="22">
        <v>90</v>
      </c>
      <c r="E237" s="22">
        <v>120</v>
      </c>
      <c r="F237" s="22">
        <v>1200</v>
      </c>
      <c r="G237" s="22">
        <v>550</v>
      </c>
      <c r="H237" s="22">
        <v>100</v>
      </c>
      <c r="I237" s="22">
        <v>2060</v>
      </c>
    </row>
    <row r="238" spans="1:9" x14ac:dyDescent="0.25">
      <c r="A238" s="4" t="s">
        <v>62</v>
      </c>
      <c r="B238" s="4" t="s">
        <v>323</v>
      </c>
      <c r="C238" s="4" t="s">
        <v>13</v>
      </c>
      <c r="D238" s="22">
        <v>90</v>
      </c>
      <c r="E238" s="22">
        <v>120</v>
      </c>
      <c r="F238" s="22">
        <v>1200</v>
      </c>
      <c r="G238" s="22">
        <v>550</v>
      </c>
      <c r="H238" s="22">
        <v>100</v>
      </c>
      <c r="I238" s="22">
        <v>2060</v>
      </c>
    </row>
    <row r="239" spans="1:9" x14ac:dyDescent="0.25">
      <c r="A239" s="4" t="s">
        <v>63</v>
      </c>
      <c r="B239" s="4" t="s">
        <v>324</v>
      </c>
      <c r="C239" s="4" t="s">
        <v>15</v>
      </c>
      <c r="D239" s="22">
        <v>90</v>
      </c>
      <c r="E239" s="22">
        <v>120</v>
      </c>
      <c r="F239" s="22">
        <v>1200</v>
      </c>
      <c r="G239" s="22">
        <v>550</v>
      </c>
      <c r="H239" s="22">
        <v>100</v>
      </c>
      <c r="I239" s="22">
        <v>2060</v>
      </c>
    </row>
    <row r="240" spans="1:9" x14ac:dyDescent="0.25">
      <c r="A240" s="4" t="s">
        <v>64</v>
      </c>
      <c r="B240" s="4" t="s">
        <v>325</v>
      </c>
      <c r="C240" s="4" t="s">
        <v>15</v>
      </c>
      <c r="D240" s="22">
        <v>90</v>
      </c>
      <c r="E240" s="22">
        <v>120</v>
      </c>
      <c r="F240" s="22">
        <v>1200</v>
      </c>
      <c r="G240" s="22">
        <v>550</v>
      </c>
      <c r="H240" s="22">
        <v>100</v>
      </c>
      <c r="I240" s="22">
        <v>2060</v>
      </c>
    </row>
    <row r="241" spans="1:9" x14ac:dyDescent="0.25">
      <c r="A241" s="4" t="s">
        <v>65</v>
      </c>
      <c r="B241" s="4" t="s">
        <v>326</v>
      </c>
      <c r="C241" s="4" t="s">
        <v>15</v>
      </c>
      <c r="D241" s="22">
        <v>90</v>
      </c>
      <c r="E241" s="22">
        <v>120</v>
      </c>
      <c r="F241" s="22">
        <v>1200</v>
      </c>
      <c r="G241" s="22">
        <v>550</v>
      </c>
      <c r="H241" s="22">
        <v>100</v>
      </c>
      <c r="I241" s="22">
        <v>2060</v>
      </c>
    </row>
    <row r="242" spans="1:9" x14ac:dyDescent="0.25">
      <c r="A242" s="4" t="s">
        <v>66</v>
      </c>
      <c r="B242" s="4" t="s">
        <v>327</v>
      </c>
      <c r="C242" s="4" t="s">
        <v>15</v>
      </c>
      <c r="D242" s="22">
        <v>90</v>
      </c>
      <c r="E242" s="22">
        <v>120</v>
      </c>
      <c r="F242" s="22">
        <v>1200</v>
      </c>
      <c r="G242" s="22">
        <v>550</v>
      </c>
      <c r="H242" s="22">
        <v>100</v>
      </c>
      <c r="I242" s="22">
        <v>2060</v>
      </c>
    </row>
    <row r="243" spans="1:9" x14ac:dyDescent="0.25">
      <c r="A243" s="4" t="s">
        <v>67</v>
      </c>
      <c r="B243" s="4" t="s">
        <v>328</v>
      </c>
      <c r="C243" s="4" t="s">
        <v>15</v>
      </c>
      <c r="D243" s="22">
        <v>90</v>
      </c>
      <c r="E243" s="22">
        <v>120</v>
      </c>
      <c r="F243" s="22">
        <v>1200</v>
      </c>
      <c r="G243" s="22">
        <v>550</v>
      </c>
      <c r="H243" s="22">
        <v>100</v>
      </c>
      <c r="I243" s="22">
        <v>2060</v>
      </c>
    </row>
    <row r="244" spans="1:9" x14ac:dyDescent="0.25">
      <c r="A244" s="4" t="s">
        <v>68</v>
      </c>
      <c r="B244" s="4" t="s">
        <v>329</v>
      </c>
      <c r="C244" s="4" t="s">
        <v>15</v>
      </c>
      <c r="D244" s="22">
        <v>90</v>
      </c>
      <c r="E244" s="22">
        <v>120</v>
      </c>
      <c r="F244" s="22">
        <v>1200</v>
      </c>
      <c r="G244" s="22">
        <v>550</v>
      </c>
      <c r="H244" s="22">
        <v>100</v>
      </c>
      <c r="I244" s="22">
        <v>2060</v>
      </c>
    </row>
    <row r="245" spans="1:9" x14ac:dyDescent="0.25">
      <c r="A245" s="4" t="s">
        <v>69</v>
      </c>
      <c r="B245" s="4" t="s">
        <v>330</v>
      </c>
      <c r="C245" s="4" t="s">
        <v>15</v>
      </c>
      <c r="D245" s="22">
        <v>90</v>
      </c>
      <c r="E245" s="22">
        <v>120</v>
      </c>
      <c r="F245" s="22">
        <v>1200</v>
      </c>
      <c r="G245" s="22">
        <v>550</v>
      </c>
      <c r="H245" s="22">
        <v>100</v>
      </c>
      <c r="I245" s="22">
        <v>2060</v>
      </c>
    </row>
    <row r="246" spans="1:9" x14ac:dyDescent="0.25">
      <c r="A246" s="4" t="s">
        <v>70</v>
      </c>
      <c r="B246" s="4" t="s">
        <v>331</v>
      </c>
      <c r="C246" s="4" t="s">
        <v>15</v>
      </c>
      <c r="D246" s="22">
        <v>90</v>
      </c>
      <c r="E246" s="22">
        <v>120</v>
      </c>
      <c r="F246" s="22">
        <v>1200</v>
      </c>
      <c r="G246" s="22">
        <v>550</v>
      </c>
      <c r="H246" s="22">
        <v>100</v>
      </c>
      <c r="I246" s="22">
        <v>2060</v>
      </c>
    </row>
    <row r="247" spans="1:9" x14ac:dyDescent="0.25">
      <c r="A247" s="4" t="s">
        <v>71</v>
      </c>
      <c r="B247" s="4" t="s">
        <v>332</v>
      </c>
      <c r="C247" s="4" t="s">
        <v>15</v>
      </c>
      <c r="D247" s="22">
        <v>90</v>
      </c>
      <c r="E247" s="22">
        <v>120</v>
      </c>
      <c r="F247" s="22">
        <v>1200</v>
      </c>
      <c r="G247" s="22">
        <v>550</v>
      </c>
      <c r="H247" s="22">
        <v>100</v>
      </c>
      <c r="I247" s="22">
        <v>2060</v>
      </c>
    </row>
    <row r="248" spans="1:9" x14ac:dyDescent="0.25">
      <c r="A248" s="4" t="s">
        <v>72</v>
      </c>
      <c r="B248" s="4" t="s">
        <v>333</v>
      </c>
      <c r="C248" s="4" t="s">
        <v>15</v>
      </c>
      <c r="D248" s="22">
        <v>90</v>
      </c>
      <c r="E248" s="22">
        <v>120</v>
      </c>
      <c r="F248" s="22">
        <v>1200</v>
      </c>
      <c r="G248" s="22">
        <v>550</v>
      </c>
      <c r="H248" s="22">
        <v>100</v>
      </c>
      <c r="I248" s="22">
        <v>2060</v>
      </c>
    </row>
    <row r="249" spans="1:9" x14ac:dyDescent="0.25">
      <c r="A249" s="4" t="s">
        <v>73</v>
      </c>
      <c r="B249" s="4" t="s">
        <v>334</v>
      </c>
      <c r="C249" s="4" t="s">
        <v>15</v>
      </c>
      <c r="D249" s="22">
        <v>180</v>
      </c>
      <c r="E249" s="22">
        <v>240</v>
      </c>
      <c r="F249" s="22">
        <v>2400</v>
      </c>
      <c r="G249" s="22">
        <v>550</v>
      </c>
      <c r="H249" s="22">
        <v>200</v>
      </c>
      <c r="I249" s="22">
        <v>3570</v>
      </c>
    </row>
    <row r="250" spans="1:9" x14ac:dyDescent="0.25">
      <c r="A250" s="4" t="s">
        <v>74</v>
      </c>
      <c r="B250" s="4" t="s">
        <v>335</v>
      </c>
      <c r="C250" s="4" t="s">
        <v>15</v>
      </c>
      <c r="D250" s="22">
        <v>90</v>
      </c>
      <c r="E250" s="22">
        <v>120</v>
      </c>
      <c r="F250" s="22">
        <v>1200</v>
      </c>
      <c r="G250" s="22">
        <v>550</v>
      </c>
      <c r="H250" s="22">
        <v>100</v>
      </c>
      <c r="I250" s="22">
        <v>2060</v>
      </c>
    </row>
    <row r="251" spans="1:9" x14ac:dyDescent="0.25">
      <c r="A251" s="4" t="s">
        <v>75</v>
      </c>
      <c r="B251" s="4" t="s">
        <v>336</v>
      </c>
      <c r="C251" s="4" t="s">
        <v>15</v>
      </c>
      <c r="D251" s="22">
        <v>90</v>
      </c>
      <c r="E251" s="22">
        <v>120</v>
      </c>
      <c r="F251" s="22">
        <v>1200</v>
      </c>
      <c r="G251" s="22">
        <v>550</v>
      </c>
      <c r="H251" s="22">
        <v>100</v>
      </c>
      <c r="I251" s="22">
        <v>2060</v>
      </c>
    </row>
    <row r="252" spans="1:9" x14ac:dyDescent="0.25">
      <c r="A252" s="4" t="s">
        <v>76</v>
      </c>
      <c r="B252" s="4" t="s">
        <v>337</v>
      </c>
      <c r="C252" s="4" t="s">
        <v>15</v>
      </c>
      <c r="D252" s="22">
        <v>90</v>
      </c>
      <c r="E252" s="22">
        <v>120</v>
      </c>
      <c r="F252" s="22">
        <v>1200</v>
      </c>
      <c r="G252" s="22">
        <v>550</v>
      </c>
      <c r="H252" s="22">
        <v>100</v>
      </c>
      <c r="I252" s="22">
        <v>2060</v>
      </c>
    </row>
    <row r="253" spans="1:9" x14ac:dyDescent="0.25">
      <c r="A253" s="4" t="s">
        <v>77</v>
      </c>
      <c r="B253" s="4" t="s">
        <v>338</v>
      </c>
      <c r="C253" s="4" t="s">
        <v>15</v>
      </c>
      <c r="D253" s="22">
        <v>90</v>
      </c>
      <c r="E253" s="22">
        <v>120</v>
      </c>
      <c r="F253" s="22">
        <v>1200</v>
      </c>
      <c r="G253" s="22">
        <v>550</v>
      </c>
      <c r="H253" s="22">
        <v>100</v>
      </c>
      <c r="I253" s="22">
        <v>2060</v>
      </c>
    </row>
    <row r="254" spans="1:9" x14ac:dyDescent="0.25">
      <c r="A254" s="4" t="s">
        <v>78</v>
      </c>
      <c r="B254" s="4" t="s">
        <v>339</v>
      </c>
      <c r="C254" s="4" t="s">
        <v>15</v>
      </c>
      <c r="D254" s="22">
        <v>90</v>
      </c>
      <c r="E254" s="22">
        <v>120</v>
      </c>
      <c r="F254" s="22">
        <v>1200</v>
      </c>
      <c r="G254" s="22">
        <v>550</v>
      </c>
      <c r="H254" s="22">
        <v>100</v>
      </c>
      <c r="I254" s="22">
        <v>2060</v>
      </c>
    </row>
    <row r="255" spans="1:9" x14ac:dyDescent="0.25">
      <c r="A255" s="4" t="s">
        <v>79</v>
      </c>
      <c r="B255" s="4" t="s">
        <v>340</v>
      </c>
      <c r="C255" s="4" t="s">
        <v>15</v>
      </c>
      <c r="D255" s="22">
        <v>90</v>
      </c>
      <c r="E255" s="22">
        <v>120</v>
      </c>
      <c r="F255" s="22">
        <v>1200</v>
      </c>
      <c r="G255" s="22">
        <v>550</v>
      </c>
      <c r="H255" s="22">
        <v>100</v>
      </c>
      <c r="I255" s="22">
        <v>2060</v>
      </c>
    </row>
    <row r="256" spans="1:9" x14ac:dyDescent="0.25">
      <c r="A256" s="4" t="s">
        <v>80</v>
      </c>
      <c r="B256" s="4" t="s">
        <v>341</v>
      </c>
      <c r="C256" s="4" t="s">
        <v>15</v>
      </c>
      <c r="D256" s="22">
        <v>810</v>
      </c>
      <c r="E256" s="22">
        <v>1080</v>
      </c>
      <c r="F256" s="22">
        <v>10800</v>
      </c>
      <c r="G256" s="22">
        <v>550</v>
      </c>
      <c r="H256" s="22">
        <v>900</v>
      </c>
      <c r="I256" s="22">
        <v>14140</v>
      </c>
    </row>
    <row r="257" spans="1:9" x14ac:dyDescent="0.25">
      <c r="A257" s="4" t="s">
        <v>81</v>
      </c>
      <c r="B257" s="4" t="s">
        <v>342</v>
      </c>
      <c r="C257" s="4" t="s">
        <v>15</v>
      </c>
      <c r="D257" s="22">
        <v>810</v>
      </c>
      <c r="E257" s="22">
        <v>1080</v>
      </c>
      <c r="F257" s="22">
        <v>10800</v>
      </c>
      <c r="G257" s="22">
        <v>550</v>
      </c>
      <c r="H257" s="22">
        <v>900</v>
      </c>
      <c r="I257" s="22">
        <v>14140</v>
      </c>
    </row>
    <row r="258" spans="1:9" x14ac:dyDescent="0.25">
      <c r="A258" s="4" t="s">
        <v>82</v>
      </c>
      <c r="B258" s="4" t="s">
        <v>343</v>
      </c>
      <c r="C258" s="4" t="s">
        <v>15</v>
      </c>
      <c r="D258" s="22">
        <v>720</v>
      </c>
      <c r="E258" s="22">
        <v>960</v>
      </c>
      <c r="F258" s="22">
        <v>9600</v>
      </c>
      <c r="G258" s="22">
        <v>550</v>
      </c>
      <c r="H258" s="22">
        <v>800</v>
      </c>
      <c r="I258" s="22">
        <v>12630</v>
      </c>
    </row>
    <row r="259" spans="1:9" x14ac:dyDescent="0.25">
      <c r="A259" s="4" t="s">
        <v>83</v>
      </c>
      <c r="B259" s="4" t="s">
        <v>344</v>
      </c>
      <c r="C259" s="4" t="s">
        <v>15</v>
      </c>
      <c r="D259" s="22">
        <v>90</v>
      </c>
      <c r="E259" s="22">
        <v>120</v>
      </c>
      <c r="F259" s="22">
        <v>1200</v>
      </c>
      <c r="G259" s="22">
        <v>550</v>
      </c>
      <c r="H259" s="22">
        <v>100</v>
      </c>
      <c r="I259" s="22">
        <v>2060</v>
      </c>
    </row>
    <row r="260" spans="1:9" x14ac:dyDescent="0.25">
      <c r="A260" s="4" t="s">
        <v>84</v>
      </c>
      <c r="B260" s="4" t="s">
        <v>345</v>
      </c>
      <c r="C260" s="4" t="s">
        <v>15</v>
      </c>
      <c r="D260" s="22">
        <v>90</v>
      </c>
      <c r="E260" s="22">
        <v>120</v>
      </c>
      <c r="F260" s="22">
        <v>1200</v>
      </c>
      <c r="G260" s="22">
        <v>550</v>
      </c>
      <c r="H260" s="22">
        <v>100</v>
      </c>
      <c r="I260" s="22">
        <v>2060</v>
      </c>
    </row>
    <row r="261" spans="1:9" x14ac:dyDescent="0.25">
      <c r="A261" s="4" t="s">
        <v>85</v>
      </c>
      <c r="B261" s="4" t="s">
        <v>346</v>
      </c>
      <c r="C261" s="4" t="s">
        <v>15</v>
      </c>
      <c r="D261" s="22">
        <v>90</v>
      </c>
      <c r="E261" s="22">
        <v>120</v>
      </c>
      <c r="F261" s="22">
        <v>1200</v>
      </c>
      <c r="G261" s="22">
        <v>550</v>
      </c>
      <c r="H261" s="22">
        <v>100</v>
      </c>
      <c r="I261" s="22">
        <v>2060</v>
      </c>
    </row>
    <row r="262" spans="1:9" x14ac:dyDescent="0.25">
      <c r="A262" s="4" t="s">
        <v>86</v>
      </c>
      <c r="B262" s="4" t="s">
        <v>347</v>
      </c>
      <c r="C262" s="4" t="s">
        <v>15</v>
      </c>
      <c r="D262" s="22">
        <v>90</v>
      </c>
      <c r="E262" s="22">
        <v>120</v>
      </c>
      <c r="F262" s="22">
        <v>1200</v>
      </c>
      <c r="G262" s="22">
        <v>550</v>
      </c>
      <c r="H262" s="22">
        <v>100</v>
      </c>
      <c r="I262" s="22">
        <v>2060</v>
      </c>
    </row>
    <row r="263" spans="1:9" x14ac:dyDescent="0.25">
      <c r="A263" s="4" t="s">
        <v>87</v>
      </c>
      <c r="B263" s="4" t="s">
        <v>348</v>
      </c>
      <c r="C263" s="4" t="s">
        <v>15</v>
      </c>
      <c r="D263" s="22">
        <v>90</v>
      </c>
      <c r="E263" s="22">
        <v>120</v>
      </c>
      <c r="F263" s="22">
        <v>1200</v>
      </c>
      <c r="G263" s="22">
        <v>550</v>
      </c>
      <c r="H263" s="22">
        <v>100</v>
      </c>
      <c r="I263" s="22">
        <v>2060</v>
      </c>
    </row>
    <row r="264" spans="1:9" x14ac:dyDescent="0.25">
      <c r="A264" s="4" t="s">
        <v>88</v>
      </c>
      <c r="B264" s="4" t="s">
        <v>349</v>
      </c>
      <c r="C264" s="4" t="s">
        <v>15</v>
      </c>
      <c r="D264" s="22">
        <v>90</v>
      </c>
      <c r="E264" s="22">
        <v>120</v>
      </c>
      <c r="F264" s="22">
        <v>1200</v>
      </c>
      <c r="G264" s="22">
        <v>550</v>
      </c>
      <c r="H264" s="22">
        <v>100</v>
      </c>
      <c r="I264" s="22">
        <v>2060</v>
      </c>
    </row>
    <row r="265" spans="1:9" x14ac:dyDescent="0.25">
      <c r="A265" s="4" t="s">
        <v>89</v>
      </c>
      <c r="B265" s="4" t="s">
        <v>350</v>
      </c>
      <c r="C265" s="4" t="s">
        <v>15</v>
      </c>
      <c r="D265" s="22">
        <v>90</v>
      </c>
      <c r="E265" s="22">
        <v>120</v>
      </c>
      <c r="F265" s="22">
        <v>1200</v>
      </c>
      <c r="G265" s="22">
        <v>550</v>
      </c>
      <c r="H265" s="22">
        <v>100</v>
      </c>
      <c r="I265" s="22">
        <v>2060</v>
      </c>
    </row>
    <row r="266" spans="1:9" x14ac:dyDescent="0.25">
      <c r="A266" s="4" t="s">
        <v>90</v>
      </c>
      <c r="B266" s="4" t="s">
        <v>351</v>
      </c>
      <c r="C266" s="4" t="s">
        <v>15</v>
      </c>
      <c r="D266" s="22">
        <v>720</v>
      </c>
      <c r="E266" s="22">
        <v>960</v>
      </c>
      <c r="F266" s="22">
        <v>9600</v>
      </c>
      <c r="G266" s="22">
        <v>550</v>
      </c>
      <c r="H266" s="22">
        <v>800</v>
      </c>
      <c r="I266" s="22">
        <v>12630</v>
      </c>
    </row>
    <row r="267" spans="1:9" x14ac:dyDescent="0.25">
      <c r="A267" s="4" t="s">
        <v>91</v>
      </c>
      <c r="B267" s="4" t="s">
        <v>352</v>
      </c>
      <c r="C267" s="4" t="s">
        <v>15</v>
      </c>
      <c r="D267" s="22">
        <v>720</v>
      </c>
      <c r="E267" s="22">
        <v>960</v>
      </c>
      <c r="F267" s="22">
        <v>9600</v>
      </c>
      <c r="G267" s="22">
        <v>550</v>
      </c>
      <c r="H267" s="22">
        <v>800</v>
      </c>
      <c r="I267" s="22">
        <v>12630</v>
      </c>
    </row>
    <row r="268" spans="1:9" x14ac:dyDescent="0.25">
      <c r="A268" s="4" t="s">
        <v>92</v>
      </c>
      <c r="B268" s="4" t="s">
        <v>353</v>
      </c>
      <c r="C268" s="4" t="s">
        <v>15</v>
      </c>
      <c r="D268" s="22">
        <v>630</v>
      </c>
      <c r="E268" s="22">
        <v>840</v>
      </c>
      <c r="F268" s="22">
        <v>8400</v>
      </c>
      <c r="G268" s="22">
        <v>550</v>
      </c>
      <c r="H268" s="22">
        <v>700</v>
      </c>
      <c r="I268" s="22">
        <v>11120</v>
      </c>
    </row>
    <row r="269" spans="1:9" x14ac:dyDescent="0.25">
      <c r="A269" s="4" t="s">
        <v>93</v>
      </c>
      <c r="B269" s="4" t="s">
        <v>354</v>
      </c>
      <c r="C269" s="4" t="s">
        <v>15</v>
      </c>
      <c r="D269" s="22">
        <v>30</v>
      </c>
      <c r="E269" s="22">
        <v>40</v>
      </c>
      <c r="F269" s="22">
        <v>400</v>
      </c>
      <c r="G269" s="22">
        <v>550</v>
      </c>
      <c r="H269" s="22">
        <v>33.333333333333329</v>
      </c>
      <c r="I269" s="22">
        <v>1053.3333333333333</v>
      </c>
    </row>
    <row r="270" spans="1:9" x14ac:dyDescent="0.25">
      <c r="A270" s="4" t="s">
        <v>94</v>
      </c>
      <c r="B270" s="4" t="s">
        <v>355</v>
      </c>
      <c r="C270" s="4" t="s">
        <v>15</v>
      </c>
      <c r="D270" s="22">
        <v>30</v>
      </c>
      <c r="E270" s="22">
        <v>40</v>
      </c>
      <c r="F270" s="22">
        <v>400</v>
      </c>
      <c r="G270" s="22">
        <v>550</v>
      </c>
      <c r="H270" s="22">
        <v>33.333333333333329</v>
      </c>
      <c r="I270" s="22">
        <v>1053.3333333333333</v>
      </c>
    </row>
    <row r="271" spans="1:9" x14ac:dyDescent="0.25">
      <c r="A271" s="4" t="s">
        <v>95</v>
      </c>
      <c r="B271" s="4" t="s">
        <v>356</v>
      </c>
      <c r="C271" s="4" t="s">
        <v>15</v>
      </c>
      <c r="D271" s="22">
        <v>30</v>
      </c>
      <c r="E271" s="22">
        <v>40</v>
      </c>
      <c r="F271" s="22">
        <v>400</v>
      </c>
      <c r="G271" s="22">
        <v>550</v>
      </c>
      <c r="H271" s="22">
        <v>33.333333333333329</v>
      </c>
      <c r="I271" s="22">
        <v>1053.3333333333333</v>
      </c>
    </row>
    <row r="272" spans="1:9" x14ac:dyDescent="0.25">
      <c r="A272" s="4" t="s">
        <v>96</v>
      </c>
      <c r="B272" s="4" t="s">
        <v>357</v>
      </c>
      <c r="C272" s="4" t="s">
        <v>15</v>
      </c>
      <c r="D272" s="22">
        <v>90</v>
      </c>
      <c r="E272" s="22">
        <v>120</v>
      </c>
      <c r="F272" s="22">
        <v>1200</v>
      </c>
      <c r="G272" s="22">
        <v>550</v>
      </c>
      <c r="H272" s="22">
        <v>100</v>
      </c>
      <c r="I272" s="22">
        <v>2060</v>
      </c>
    </row>
    <row r="273" spans="1:9" x14ac:dyDescent="0.25">
      <c r="A273" s="4" t="s">
        <v>97</v>
      </c>
      <c r="B273" s="4" t="s">
        <v>358</v>
      </c>
      <c r="C273" s="4" t="s">
        <v>15</v>
      </c>
      <c r="D273" s="22">
        <v>90</v>
      </c>
      <c r="E273" s="22">
        <v>120</v>
      </c>
      <c r="F273" s="22">
        <v>1200</v>
      </c>
      <c r="G273" s="22">
        <v>550</v>
      </c>
      <c r="H273" s="22">
        <v>100</v>
      </c>
      <c r="I273" s="22">
        <v>2060</v>
      </c>
    </row>
    <row r="274" spans="1:9" x14ac:dyDescent="0.25">
      <c r="A274" s="4" t="s">
        <v>98</v>
      </c>
      <c r="B274" s="4" t="s">
        <v>359</v>
      </c>
      <c r="C274" s="4" t="s">
        <v>15</v>
      </c>
      <c r="D274" s="22">
        <v>90</v>
      </c>
      <c r="E274" s="22">
        <v>120</v>
      </c>
      <c r="F274" s="22">
        <v>1200</v>
      </c>
      <c r="G274" s="22">
        <v>550</v>
      </c>
      <c r="H274" s="22">
        <v>100</v>
      </c>
      <c r="I274" s="22">
        <v>2060</v>
      </c>
    </row>
    <row r="275" spans="1:9" x14ac:dyDescent="0.25">
      <c r="A275" s="4" t="s">
        <v>99</v>
      </c>
      <c r="B275" s="4" t="s">
        <v>360</v>
      </c>
      <c r="C275" s="4" t="s">
        <v>15</v>
      </c>
      <c r="D275" s="22">
        <v>90</v>
      </c>
      <c r="E275" s="22">
        <v>120</v>
      </c>
      <c r="F275" s="22">
        <v>1200</v>
      </c>
      <c r="G275" s="22">
        <v>550</v>
      </c>
      <c r="H275" s="22">
        <v>100</v>
      </c>
      <c r="I275" s="22">
        <v>2060</v>
      </c>
    </row>
    <row r="276" spans="1:9" x14ac:dyDescent="0.25">
      <c r="A276" s="4" t="s">
        <v>100</v>
      </c>
      <c r="B276" s="4" t="s">
        <v>361</v>
      </c>
      <c r="C276" s="4" t="s">
        <v>15</v>
      </c>
      <c r="D276" s="22">
        <v>90</v>
      </c>
      <c r="E276" s="22">
        <v>120</v>
      </c>
      <c r="F276" s="22">
        <v>1200</v>
      </c>
      <c r="G276" s="22">
        <v>550</v>
      </c>
      <c r="H276" s="22">
        <v>100</v>
      </c>
      <c r="I276" s="22">
        <v>2060</v>
      </c>
    </row>
    <row r="277" spans="1:9" x14ac:dyDescent="0.25">
      <c r="A277" s="4" t="s">
        <v>101</v>
      </c>
      <c r="B277" s="4" t="s">
        <v>362</v>
      </c>
      <c r="C277" s="4" t="s">
        <v>15</v>
      </c>
      <c r="D277" s="22">
        <v>90</v>
      </c>
      <c r="E277" s="22">
        <v>120</v>
      </c>
      <c r="F277" s="22">
        <v>1200</v>
      </c>
      <c r="G277" s="22">
        <v>550</v>
      </c>
      <c r="H277" s="22">
        <v>100</v>
      </c>
      <c r="I277" s="22">
        <v>2060</v>
      </c>
    </row>
    <row r="278" spans="1:9" x14ac:dyDescent="0.25">
      <c r="A278" s="4" t="s">
        <v>102</v>
      </c>
      <c r="B278" s="4" t="s">
        <v>363</v>
      </c>
      <c r="C278" s="4" t="s">
        <v>15</v>
      </c>
      <c r="D278" s="22">
        <v>90</v>
      </c>
      <c r="E278" s="22">
        <v>120</v>
      </c>
      <c r="F278" s="22">
        <v>1200</v>
      </c>
      <c r="G278" s="22">
        <v>550</v>
      </c>
      <c r="H278" s="22">
        <v>100</v>
      </c>
      <c r="I278" s="22">
        <v>2060</v>
      </c>
    </row>
    <row r="279" spans="1:9" x14ac:dyDescent="0.25">
      <c r="A279" s="4" t="s">
        <v>103</v>
      </c>
      <c r="B279" s="4" t="s">
        <v>364</v>
      </c>
      <c r="C279" s="4" t="s">
        <v>15</v>
      </c>
      <c r="D279" s="22">
        <v>90</v>
      </c>
      <c r="E279" s="22">
        <v>120</v>
      </c>
      <c r="F279" s="22">
        <v>1200</v>
      </c>
      <c r="G279" s="22">
        <v>550</v>
      </c>
      <c r="H279" s="22">
        <v>100</v>
      </c>
      <c r="I279" s="22">
        <v>2060</v>
      </c>
    </row>
    <row r="280" spans="1:9" x14ac:dyDescent="0.25">
      <c r="A280" s="4" t="s">
        <v>104</v>
      </c>
      <c r="B280" s="4" t="s">
        <v>365</v>
      </c>
      <c r="C280" s="4" t="s">
        <v>15</v>
      </c>
      <c r="D280" s="22">
        <v>90</v>
      </c>
      <c r="E280" s="22">
        <v>120</v>
      </c>
      <c r="F280" s="22">
        <v>1200</v>
      </c>
      <c r="G280" s="22">
        <v>550</v>
      </c>
      <c r="H280" s="22">
        <v>100</v>
      </c>
      <c r="I280" s="22">
        <v>2060</v>
      </c>
    </row>
    <row r="281" spans="1:9" x14ac:dyDescent="0.25">
      <c r="A281" s="4" t="s">
        <v>105</v>
      </c>
      <c r="B281" s="4" t="s">
        <v>366</v>
      </c>
      <c r="C281" s="4" t="s">
        <v>15</v>
      </c>
      <c r="D281" s="22">
        <v>90</v>
      </c>
      <c r="E281" s="22">
        <v>120</v>
      </c>
      <c r="F281" s="22">
        <v>1200</v>
      </c>
      <c r="G281" s="22">
        <v>550</v>
      </c>
      <c r="H281" s="22">
        <v>100</v>
      </c>
      <c r="I281" s="22">
        <v>2060</v>
      </c>
    </row>
    <row r="282" spans="1:9" x14ac:dyDescent="0.25">
      <c r="A282" s="4" t="s">
        <v>106</v>
      </c>
      <c r="B282" s="4" t="s">
        <v>367</v>
      </c>
      <c r="C282" s="4" t="s">
        <v>15</v>
      </c>
      <c r="D282" s="22">
        <v>45</v>
      </c>
      <c r="E282" s="22">
        <v>60</v>
      </c>
      <c r="F282" s="22">
        <v>600</v>
      </c>
      <c r="G282" s="22">
        <v>550</v>
      </c>
      <c r="H282" s="22">
        <v>50</v>
      </c>
      <c r="I282" s="22">
        <v>1305</v>
      </c>
    </row>
    <row r="283" spans="1:9" x14ac:dyDescent="0.25">
      <c r="A283" s="4" t="s">
        <v>107</v>
      </c>
      <c r="B283" s="4" t="s">
        <v>368</v>
      </c>
      <c r="C283" s="4" t="s">
        <v>15</v>
      </c>
      <c r="D283" s="22">
        <v>45</v>
      </c>
      <c r="E283" s="22">
        <v>60</v>
      </c>
      <c r="F283" s="22">
        <v>600</v>
      </c>
      <c r="G283" s="22">
        <v>550</v>
      </c>
      <c r="H283" s="22">
        <v>50</v>
      </c>
      <c r="I283" s="22">
        <v>1305</v>
      </c>
    </row>
    <row r="284" spans="1:9" x14ac:dyDescent="0.25">
      <c r="A284" s="4" t="s">
        <v>108</v>
      </c>
      <c r="B284" s="4" t="s">
        <v>369</v>
      </c>
      <c r="C284" s="4" t="s">
        <v>15</v>
      </c>
      <c r="D284" s="22">
        <v>90</v>
      </c>
      <c r="E284" s="22">
        <v>120</v>
      </c>
      <c r="F284" s="22">
        <v>1200</v>
      </c>
      <c r="G284" s="22">
        <v>550</v>
      </c>
      <c r="H284" s="22">
        <v>100</v>
      </c>
      <c r="I284" s="22">
        <v>2060</v>
      </c>
    </row>
    <row r="285" spans="1:9" x14ac:dyDescent="0.25">
      <c r="A285" s="4" t="s">
        <v>109</v>
      </c>
      <c r="B285" s="4" t="s">
        <v>370</v>
      </c>
      <c r="C285" s="4" t="s">
        <v>15</v>
      </c>
      <c r="D285" s="22">
        <v>90</v>
      </c>
      <c r="E285" s="22">
        <v>120</v>
      </c>
      <c r="F285" s="22">
        <v>1200</v>
      </c>
      <c r="G285" s="22">
        <v>550</v>
      </c>
      <c r="H285" s="22">
        <v>100</v>
      </c>
      <c r="I285" s="22">
        <v>2060</v>
      </c>
    </row>
    <row r="286" spans="1:9" x14ac:dyDescent="0.25">
      <c r="A286" s="4" t="s">
        <v>110</v>
      </c>
      <c r="B286" s="4" t="s">
        <v>371</v>
      </c>
      <c r="C286" s="4" t="s">
        <v>15</v>
      </c>
      <c r="D286" s="22">
        <v>90</v>
      </c>
      <c r="E286" s="22">
        <v>120</v>
      </c>
      <c r="F286" s="22">
        <v>1200</v>
      </c>
      <c r="G286" s="22">
        <v>550</v>
      </c>
      <c r="H286" s="22">
        <v>100</v>
      </c>
      <c r="I286" s="22">
        <v>2060</v>
      </c>
    </row>
    <row r="287" spans="1:9" x14ac:dyDescent="0.25">
      <c r="A287" s="4" t="s">
        <v>111</v>
      </c>
      <c r="B287" s="4" t="s">
        <v>372</v>
      </c>
      <c r="C287" s="4" t="s">
        <v>15</v>
      </c>
      <c r="D287" s="22">
        <v>90</v>
      </c>
      <c r="E287" s="22">
        <v>120</v>
      </c>
      <c r="F287" s="22">
        <v>1200</v>
      </c>
      <c r="G287" s="22">
        <v>550</v>
      </c>
      <c r="H287" s="22">
        <v>100</v>
      </c>
      <c r="I287" s="22">
        <v>2060</v>
      </c>
    </row>
    <row r="288" spans="1:9" x14ac:dyDescent="0.25">
      <c r="A288" s="4" t="s">
        <v>112</v>
      </c>
      <c r="B288" s="4" t="s">
        <v>373</v>
      </c>
      <c r="C288" s="4" t="s">
        <v>15</v>
      </c>
      <c r="D288" s="22">
        <v>90</v>
      </c>
      <c r="E288" s="22">
        <v>120</v>
      </c>
      <c r="F288" s="22">
        <v>1200</v>
      </c>
      <c r="G288" s="22">
        <v>550</v>
      </c>
      <c r="H288" s="22">
        <v>100</v>
      </c>
      <c r="I288" s="22">
        <v>2060</v>
      </c>
    </row>
    <row r="289" spans="1:9" x14ac:dyDescent="0.25">
      <c r="A289" s="4" t="s">
        <v>113</v>
      </c>
      <c r="B289" s="4" t="s">
        <v>374</v>
      </c>
      <c r="C289" s="4" t="s">
        <v>15</v>
      </c>
      <c r="D289" s="22">
        <v>90</v>
      </c>
      <c r="E289" s="22">
        <v>120</v>
      </c>
      <c r="F289" s="22">
        <v>1200</v>
      </c>
      <c r="G289" s="22">
        <v>550</v>
      </c>
      <c r="H289" s="22">
        <v>100</v>
      </c>
      <c r="I289" s="22">
        <v>2060</v>
      </c>
    </row>
    <row r="290" spans="1:9" x14ac:dyDescent="0.25">
      <c r="A290" s="4" t="s">
        <v>114</v>
      </c>
      <c r="B290" s="4" t="s">
        <v>375</v>
      </c>
      <c r="C290" s="4" t="s">
        <v>15</v>
      </c>
      <c r="D290" s="22">
        <v>90</v>
      </c>
      <c r="E290" s="22">
        <v>120</v>
      </c>
      <c r="F290" s="22">
        <v>1200</v>
      </c>
      <c r="G290" s="22">
        <v>550</v>
      </c>
      <c r="H290" s="22">
        <v>100</v>
      </c>
      <c r="I290" s="22">
        <v>2060</v>
      </c>
    </row>
    <row r="291" spans="1:9" x14ac:dyDescent="0.25">
      <c r="A291" s="4" t="s">
        <v>115</v>
      </c>
      <c r="B291" s="4" t="s">
        <v>376</v>
      </c>
      <c r="C291" s="4" t="s">
        <v>15</v>
      </c>
      <c r="D291" s="22">
        <v>90</v>
      </c>
      <c r="E291" s="22">
        <v>120</v>
      </c>
      <c r="F291" s="22">
        <v>1200</v>
      </c>
      <c r="G291" s="22">
        <v>550</v>
      </c>
      <c r="H291" s="22">
        <v>100</v>
      </c>
      <c r="I291" s="22">
        <v>2060</v>
      </c>
    </row>
    <row r="292" spans="1:9" x14ac:dyDescent="0.25">
      <c r="A292" s="4" t="s">
        <v>116</v>
      </c>
      <c r="B292" s="4" t="s">
        <v>377</v>
      </c>
      <c r="C292" s="4" t="s">
        <v>15</v>
      </c>
      <c r="D292" s="22">
        <v>90</v>
      </c>
      <c r="E292" s="22">
        <v>120</v>
      </c>
      <c r="F292" s="22">
        <v>1200</v>
      </c>
      <c r="G292" s="22">
        <v>550</v>
      </c>
      <c r="H292" s="22">
        <v>100</v>
      </c>
      <c r="I292" s="22">
        <v>2060</v>
      </c>
    </row>
    <row r="293" spans="1:9" x14ac:dyDescent="0.25">
      <c r="A293" s="4" t="s">
        <v>117</v>
      </c>
      <c r="B293" s="4" t="s">
        <v>378</v>
      </c>
      <c r="C293" s="4" t="s">
        <v>15</v>
      </c>
      <c r="D293" s="22">
        <v>90</v>
      </c>
      <c r="E293" s="22">
        <v>120</v>
      </c>
      <c r="F293" s="22">
        <v>1200</v>
      </c>
      <c r="G293" s="22">
        <v>550</v>
      </c>
      <c r="H293" s="22">
        <v>100</v>
      </c>
      <c r="I293" s="22">
        <v>2060</v>
      </c>
    </row>
    <row r="294" spans="1:9" x14ac:dyDescent="0.25">
      <c r="A294" s="4" t="s">
        <v>118</v>
      </c>
      <c r="B294" s="4" t="s">
        <v>379</v>
      </c>
      <c r="C294" s="4" t="s">
        <v>15</v>
      </c>
      <c r="D294" s="22">
        <v>90</v>
      </c>
      <c r="E294" s="22">
        <v>120</v>
      </c>
      <c r="F294" s="22">
        <v>1200</v>
      </c>
      <c r="G294" s="22">
        <v>550</v>
      </c>
      <c r="H294" s="22">
        <v>100</v>
      </c>
      <c r="I294" s="22">
        <v>2060</v>
      </c>
    </row>
    <row r="295" spans="1:9" x14ac:dyDescent="0.25">
      <c r="A295" s="4" t="s">
        <v>119</v>
      </c>
      <c r="B295" s="4" t="s">
        <v>380</v>
      </c>
      <c r="C295" s="4" t="s">
        <v>15</v>
      </c>
      <c r="D295" s="22">
        <v>90</v>
      </c>
      <c r="E295" s="22">
        <v>120</v>
      </c>
      <c r="F295" s="22">
        <v>1200</v>
      </c>
      <c r="G295" s="22">
        <v>550</v>
      </c>
      <c r="H295" s="22">
        <v>100</v>
      </c>
      <c r="I295" s="22">
        <v>2060</v>
      </c>
    </row>
    <row r="296" spans="1:9" x14ac:dyDescent="0.25">
      <c r="A296" s="4" t="s">
        <v>120</v>
      </c>
      <c r="B296" s="4" t="s">
        <v>381</v>
      </c>
      <c r="C296" s="4" t="s">
        <v>15</v>
      </c>
      <c r="D296" s="22">
        <v>45</v>
      </c>
      <c r="E296" s="22">
        <v>60</v>
      </c>
      <c r="F296" s="22">
        <v>600</v>
      </c>
      <c r="G296" s="22">
        <v>550</v>
      </c>
      <c r="H296" s="22">
        <v>50</v>
      </c>
      <c r="I296" s="22">
        <v>1305</v>
      </c>
    </row>
    <row r="297" spans="1:9" x14ac:dyDescent="0.25">
      <c r="A297" s="4" t="s">
        <v>121</v>
      </c>
      <c r="B297" s="4" t="s">
        <v>382</v>
      </c>
      <c r="C297" s="4" t="s">
        <v>15</v>
      </c>
      <c r="D297" s="22">
        <v>45</v>
      </c>
      <c r="E297" s="22">
        <v>60</v>
      </c>
      <c r="F297" s="22">
        <v>600</v>
      </c>
      <c r="G297" s="22">
        <v>550</v>
      </c>
      <c r="H297" s="22">
        <v>50</v>
      </c>
      <c r="I297" s="22">
        <v>1305</v>
      </c>
    </row>
    <row r="298" spans="1:9" x14ac:dyDescent="0.25">
      <c r="A298" s="4" t="s">
        <v>122</v>
      </c>
      <c r="B298" s="4" t="s">
        <v>383</v>
      </c>
      <c r="C298" s="4" t="s">
        <v>15</v>
      </c>
      <c r="D298" s="22">
        <v>90</v>
      </c>
      <c r="E298" s="22">
        <v>120</v>
      </c>
      <c r="F298" s="22">
        <v>1200</v>
      </c>
      <c r="G298" s="22">
        <v>550</v>
      </c>
      <c r="H298" s="22">
        <v>100</v>
      </c>
      <c r="I298" s="22">
        <v>2060</v>
      </c>
    </row>
    <row r="299" spans="1:9" x14ac:dyDescent="0.25">
      <c r="A299" s="4" t="s">
        <v>123</v>
      </c>
      <c r="B299" s="4" t="s">
        <v>384</v>
      </c>
      <c r="C299" s="4" t="s">
        <v>15</v>
      </c>
      <c r="D299" s="22">
        <v>180</v>
      </c>
      <c r="E299" s="22">
        <v>240</v>
      </c>
      <c r="F299" s="22">
        <v>2400</v>
      </c>
      <c r="G299" s="22">
        <v>550</v>
      </c>
      <c r="H299" s="22">
        <v>200</v>
      </c>
      <c r="I299" s="22">
        <v>3570</v>
      </c>
    </row>
    <row r="300" spans="1:9" x14ac:dyDescent="0.25">
      <c r="A300" s="4" t="s">
        <v>124</v>
      </c>
      <c r="B300" s="4" t="s">
        <v>385</v>
      </c>
      <c r="C300" s="4" t="s">
        <v>15</v>
      </c>
      <c r="D300" s="22">
        <v>90</v>
      </c>
      <c r="E300" s="22">
        <v>120</v>
      </c>
      <c r="F300" s="22">
        <v>1200</v>
      </c>
      <c r="G300" s="22">
        <v>550</v>
      </c>
      <c r="H300" s="22">
        <v>100</v>
      </c>
      <c r="I300" s="22">
        <v>2060</v>
      </c>
    </row>
    <row r="301" spans="1:9" x14ac:dyDescent="0.25">
      <c r="A301" s="4" t="s">
        <v>125</v>
      </c>
      <c r="B301" s="4" t="s">
        <v>386</v>
      </c>
      <c r="C301" s="4" t="s">
        <v>15</v>
      </c>
      <c r="D301" s="22">
        <v>90</v>
      </c>
      <c r="E301" s="22">
        <v>120</v>
      </c>
      <c r="F301" s="22">
        <v>1200</v>
      </c>
      <c r="G301" s="22">
        <v>550</v>
      </c>
      <c r="H301" s="22">
        <v>100</v>
      </c>
      <c r="I301" s="22">
        <v>2060</v>
      </c>
    </row>
    <row r="302" spans="1:9" x14ac:dyDescent="0.25">
      <c r="A302" s="4" t="s">
        <v>126</v>
      </c>
      <c r="B302" s="4" t="s">
        <v>387</v>
      </c>
      <c r="C302" s="4" t="s">
        <v>15</v>
      </c>
      <c r="D302" s="22">
        <v>540</v>
      </c>
      <c r="E302" s="22">
        <v>720</v>
      </c>
      <c r="F302" s="22">
        <v>7200</v>
      </c>
      <c r="G302" s="22">
        <v>550</v>
      </c>
      <c r="H302" s="22">
        <v>600</v>
      </c>
      <c r="I302" s="22">
        <v>9610</v>
      </c>
    </row>
    <row r="303" spans="1:9" x14ac:dyDescent="0.25">
      <c r="A303" s="4" t="s">
        <v>127</v>
      </c>
      <c r="B303" s="4" t="s">
        <v>388</v>
      </c>
      <c r="C303" s="4" t="s">
        <v>15</v>
      </c>
      <c r="D303" s="22">
        <v>540</v>
      </c>
      <c r="E303" s="22">
        <v>720</v>
      </c>
      <c r="F303" s="22">
        <v>7200</v>
      </c>
      <c r="G303" s="22">
        <v>550</v>
      </c>
      <c r="H303" s="22">
        <v>600</v>
      </c>
      <c r="I303" s="22">
        <v>9610</v>
      </c>
    </row>
    <row r="304" spans="1:9" x14ac:dyDescent="0.25">
      <c r="A304" s="4" t="s">
        <v>128</v>
      </c>
      <c r="B304" s="4" t="s">
        <v>389</v>
      </c>
      <c r="C304" s="4" t="s">
        <v>15</v>
      </c>
      <c r="D304" s="22">
        <v>90</v>
      </c>
      <c r="E304" s="22">
        <v>120</v>
      </c>
      <c r="F304" s="22">
        <v>1200</v>
      </c>
      <c r="G304" s="22">
        <v>550</v>
      </c>
      <c r="H304" s="22">
        <v>100</v>
      </c>
      <c r="I304" s="22">
        <v>2060</v>
      </c>
    </row>
    <row r="305" spans="1:9" x14ac:dyDescent="0.25">
      <c r="A305" s="4" t="s">
        <v>129</v>
      </c>
      <c r="B305" s="4" t="s">
        <v>390</v>
      </c>
      <c r="C305" s="4" t="s">
        <v>15</v>
      </c>
      <c r="D305" s="22">
        <v>90</v>
      </c>
      <c r="E305" s="22">
        <v>120</v>
      </c>
      <c r="F305" s="22">
        <v>1200</v>
      </c>
      <c r="G305" s="22">
        <v>550</v>
      </c>
      <c r="H305" s="22">
        <v>100</v>
      </c>
      <c r="I305" s="22">
        <v>2060</v>
      </c>
    </row>
    <row r="306" spans="1:9" x14ac:dyDescent="0.25">
      <c r="A306" s="4" t="s">
        <v>130</v>
      </c>
      <c r="B306" s="4" t="s">
        <v>391</v>
      </c>
      <c r="C306" s="4" t="s">
        <v>15</v>
      </c>
      <c r="D306" s="22">
        <v>90</v>
      </c>
      <c r="E306" s="22">
        <v>120</v>
      </c>
      <c r="F306" s="22">
        <v>1200</v>
      </c>
      <c r="G306" s="22">
        <v>550</v>
      </c>
      <c r="H306" s="22">
        <v>100</v>
      </c>
      <c r="I306" s="22">
        <v>2060</v>
      </c>
    </row>
    <row r="307" spans="1:9" x14ac:dyDescent="0.25">
      <c r="A307" s="4" t="s">
        <v>131</v>
      </c>
      <c r="B307" s="4" t="s">
        <v>392</v>
      </c>
      <c r="C307" s="4" t="s">
        <v>15</v>
      </c>
      <c r="D307" s="22">
        <v>90</v>
      </c>
      <c r="E307" s="22">
        <v>120</v>
      </c>
      <c r="F307" s="22">
        <v>1200</v>
      </c>
      <c r="G307" s="22">
        <v>550</v>
      </c>
      <c r="H307" s="22">
        <v>100</v>
      </c>
      <c r="I307" s="22">
        <v>2060</v>
      </c>
    </row>
    <row r="308" spans="1:9" x14ac:dyDescent="0.25">
      <c r="A308" s="4" t="s">
        <v>132</v>
      </c>
      <c r="B308" s="4" t="s">
        <v>393</v>
      </c>
      <c r="C308" s="4" t="s">
        <v>15</v>
      </c>
      <c r="D308" s="22">
        <v>90</v>
      </c>
      <c r="E308" s="22">
        <v>120</v>
      </c>
      <c r="F308" s="22">
        <v>1200</v>
      </c>
      <c r="G308" s="22">
        <v>550</v>
      </c>
      <c r="H308" s="22">
        <v>100</v>
      </c>
      <c r="I308" s="22">
        <v>2060</v>
      </c>
    </row>
    <row r="309" spans="1:9" x14ac:dyDescent="0.25">
      <c r="A309" s="4" t="s">
        <v>133</v>
      </c>
      <c r="B309" s="4" t="s">
        <v>394</v>
      </c>
      <c r="C309" s="4" t="s">
        <v>15</v>
      </c>
      <c r="D309" s="22">
        <v>90</v>
      </c>
      <c r="E309" s="22">
        <v>120</v>
      </c>
      <c r="F309" s="22">
        <v>1200</v>
      </c>
      <c r="G309" s="22">
        <v>550</v>
      </c>
      <c r="H309" s="22">
        <v>100</v>
      </c>
      <c r="I309" s="22">
        <v>2060</v>
      </c>
    </row>
    <row r="310" spans="1:9" x14ac:dyDescent="0.25">
      <c r="A310" s="4" t="s">
        <v>134</v>
      </c>
      <c r="B310" s="4" t="s">
        <v>395</v>
      </c>
      <c r="C310" s="4" t="s">
        <v>15</v>
      </c>
      <c r="D310" s="22">
        <v>90</v>
      </c>
      <c r="E310" s="22">
        <v>120</v>
      </c>
      <c r="F310" s="22">
        <v>1200</v>
      </c>
      <c r="G310" s="22">
        <v>550</v>
      </c>
      <c r="H310" s="22">
        <v>100</v>
      </c>
      <c r="I310" s="22">
        <v>2060</v>
      </c>
    </row>
    <row r="311" spans="1:9" x14ac:dyDescent="0.25">
      <c r="A311" s="4" t="s">
        <v>135</v>
      </c>
      <c r="B311" s="4" t="s">
        <v>396</v>
      </c>
      <c r="C311" s="4" t="s">
        <v>15</v>
      </c>
      <c r="D311" s="22">
        <v>90</v>
      </c>
      <c r="E311" s="22">
        <v>120</v>
      </c>
      <c r="F311" s="22">
        <v>1200</v>
      </c>
      <c r="G311" s="22">
        <v>550</v>
      </c>
      <c r="H311" s="22">
        <v>100</v>
      </c>
      <c r="I311" s="22">
        <v>2060</v>
      </c>
    </row>
    <row r="312" spans="1:9" x14ac:dyDescent="0.25">
      <c r="A312" s="4" t="s">
        <v>136</v>
      </c>
      <c r="B312" s="4" t="s">
        <v>397</v>
      </c>
      <c r="C312" s="4" t="s">
        <v>15</v>
      </c>
      <c r="D312" s="22">
        <v>90</v>
      </c>
      <c r="E312" s="22">
        <v>120</v>
      </c>
      <c r="F312" s="22">
        <v>1200</v>
      </c>
      <c r="G312" s="22">
        <v>550</v>
      </c>
      <c r="H312" s="22">
        <v>100</v>
      </c>
      <c r="I312" s="22">
        <v>2060</v>
      </c>
    </row>
    <row r="313" spans="1:9" x14ac:dyDescent="0.25">
      <c r="A313" s="4" t="s">
        <v>137</v>
      </c>
      <c r="B313" s="4" t="s">
        <v>398</v>
      </c>
      <c r="C313" s="4" t="s">
        <v>15</v>
      </c>
      <c r="D313" s="22">
        <v>90</v>
      </c>
      <c r="E313" s="22">
        <v>120</v>
      </c>
      <c r="F313" s="22">
        <v>1200</v>
      </c>
      <c r="G313" s="22">
        <v>550</v>
      </c>
      <c r="H313" s="22">
        <v>100</v>
      </c>
      <c r="I313" s="22">
        <v>2060</v>
      </c>
    </row>
    <row r="314" spans="1:9" x14ac:dyDescent="0.25">
      <c r="A314" s="4" t="s">
        <v>138</v>
      </c>
      <c r="B314" s="4" t="s">
        <v>399</v>
      </c>
      <c r="C314" s="4" t="s">
        <v>15</v>
      </c>
      <c r="D314" s="22">
        <v>90</v>
      </c>
      <c r="E314" s="22">
        <v>120</v>
      </c>
      <c r="F314" s="22">
        <v>1200</v>
      </c>
      <c r="G314" s="22">
        <v>550</v>
      </c>
      <c r="H314" s="22">
        <v>100</v>
      </c>
      <c r="I314" s="22">
        <v>2060</v>
      </c>
    </row>
    <row r="315" spans="1:9" x14ac:dyDescent="0.25">
      <c r="A315" s="4" t="s">
        <v>139</v>
      </c>
      <c r="B315" s="4" t="s">
        <v>400</v>
      </c>
      <c r="C315" s="4" t="s">
        <v>15</v>
      </c>
      <c r="D315" s="22">
        <v>90</v>
      </c>
      <c r="E315" s="22">
        <v>120</v>
      </c>
      <c r="F315" s="22">
        <v>1200</v>
      </c>
      <c r="G315" s="22">
        <v>550</v>
      </c>
      <c r="H315" s="22">
        <v>100</v>
      </c>
      <c r="I315" s="22">
        <v>2060</v>
      </c>
    </row>
    <row r="316" spans="1:9" x14ac:dyDescent="0.25">
      <c r="A316" s="4" t="s">
        <v>140</v>
      </c>
      <c r="B316" s="4" t="s">
        <v>401</v>
      </c>
      <c r="C316" s="4" t="s">
        <v>15</v>
      </c>
      <c r="D316" s="22">
        <v>90</v>
      </c>
      <c r="E316" s="22">
        <v>120</v>
      </c>
      <c r="F316" s="22">
        <v>1200</v>
      </c>
      <c r="G316" s="22">
        <v>550</v>
      </c>
      <c r="H316" s="22">
        <v>100</v>
      </c>
      <c r="I316" s="22">
        <v>2060</v>
      </c>
    </row>
    <row r="317" spans="1:9" x14ac:dyDescent="0.25">
      <c r="A317" s="4" t="s">
        <v>141</v>
      </c>
      <c r="B317" s="4" t="s">
        <v>402</v>
      </c>
      <c r="C317" s="4" t="s">
        <v>15</v>
      </c>
      <c r="D317" s="22">
        <v>90</v>
      </c>
      <c r="E317" s="22">
        <v>120</v>
      </c>
      <c r="F317" s="22">
        <v>1200</v>
      </c>
      <c r="G317" s="22">
        <v>550</v>
      </c>
      <c r="H317" s="22">
        <v>100</v>
      </c>
      <c r="I317" s="22">
        <v>2060</v>
      </c>
    </row>
    <row r="318" spans="1:9" x14ac:dyDescent="0.25">
      <c r="A318" s="4" t="s">
        <v>142</v>
      </c>
      <c r="B318" s="4" t="s">
        <v>403</v>
      </c>
      <c r="C318" s="4" t="s">
        <v>15</v>
      </c>
      <c r="D318" s="22">
        <v>90</v>
      </c>
      <c r="E318" s="22">
        <v>120</v>
      </c>
      <c r="F318" s="22">
        <v>1200</v>
      </c>
      <c r="G318" s="22">
        <v>550</v>
      </c>
      <c r="H318" s="22">
        <v>100</v>
      </c>
      <c r="I318" s="22">
        <v>2060</v>
      </c>
    </row>
    <row r="319" spans="1:9" x14ac:dyDescent="0.25">
      <c r="A319" s="4" t="s">
        <v>143</v>
      </c>
      <c r="B319" s="4" t="s">
        <v>404</v>
      </c>
      <c r="C319" s="4" t="s">
        <v>15</v>
      </c>
      <c r="D319" s="22">
        <v>90</v>
      </c>
      <c r="E319" s="22">
        <v>120</v>
      </c>
      <c r="F319" s="22">
        <v>1200</v>
      </c>
      <c r="G319" s="22">
        <v>550</v>
      </c>
      <c r="H319" s="22">
        <v>100</v>
      </c>
      <c r="I319" s="22">
        <v>2060</v>
      </c>
    </row>
    <row r="320" spans="1:9" x14ac:dyDescent="0.25">
      <c r="A320" s="4" t="s">
        <v>144</v>
      </c>
      <c r="B320" s="4" t="s">
        <v>405</v>
      </c>
      <c r="C320" s="4" t="s">
        <v>15</v>
      </c>
      <c r="D320" s="22">
        <v>90</v>
      </c>
      <c r="E320" s="22">
        <v>120</v>
      </c>
      <c r="F320" s="22">
        <v>1200</v>
      </c>
      <c r="G320" s="22">
        <v>550</v>
      </c>
      <c r="H320" s="22">
        <v>100</v>
      </c>
      <c r="I320" s="22">
        <v>2060</v>
      </c>
    </row>
    <row r="321" spans="1:9" x14ac:dyDescent="0.25">
      <c r="A321" s="4" t="s">
        <v>145</v>
      </c>
      <c r="B321" s="4" t="s">
        <v>406</v>
      </c>
      <c r="C321" s="4" t="s">
        <v>15</v>
      </c>
      <c r="D321" s="22">
        <v>90</v>
      </c>
      <c r="E321" s="22">
        <v>120</v>
      </c>
      <c r="F321" s="22">
        <v>1200</v>
      </c>
      <c r="G321" s="22">
        <v>550</v>
      </c>
      <c r="H321" s="22">
        <v>100</v>
      </c>
      <c r="I321" s="22">
        <v>2060</v>
      </c>
    </row>
    <row r="322" spans="1:9" x14ac:dyDescent="0.25">
      <c r="A322" s="4" t="s">
        <v>146</v>
      </c>
      <c r="B322" s="4" t="s">
        <v>407</v>
      </c>
      <c r="C322" s="4" t="s">
        <v>15</v>
      </c>
      <c r="D322" s="22">
        <v>90</v>
      </c>
      <c r="E322" s="22">
        <v>120</v>
      </c>
      <c r="F322" s="22">
        <v>1200</v>
      </c>
      <c r="G322" s="22">
        <v>550</v>
      </c>
      <c r="H322" s="22">
        <v>100</v>
      </c>
      <c r="I322" s="22">
        <v>2060</v>
      </c>
    </row>
    <row r="323" spans="1:9" x14ac:dyDescent="0.25">
      <c r="A323" s="4" t="s">
        <v>147</v>
      </c>
      <c r="B323" s="4" t="s">
        <v>408</v>
      </c>
      <c r="C323" s="4" t="s">
        <v>15</v>
      </c>
      <c r="D323" s="22">
        <v>90</v>
      </c>
      <c r="E323" s="22">
        <v>120</v>
      </c>
      <c r="F323" s="22">
        <v>1200</v>
      </c>
      <c r="G323" s="22">
        <v>550</v>
      </c>
      <c r="H323" s="22">
        <v>100</v>
      </c>
      <c r="I323" s="22">
        <v>2060</v>
      </c>
    </row>
    <row r="324" spans="1:9" x14ac:dyDescent="0.25">
      <c r="A324" s="4" t="s">
        <v>148</v>
      </c>
      <c r="B324" s="4" t="s">
        <v>409</v>
      </c>
      <c r="C324" s="4" t="s">
        <v>15</v>
      </c>
      <c r="D324" s="22">
        <v>90</v>
      </c>
      <c r="E324" s="22">
        <v>120</v>
      </c>
      <c r="F324" s="22">
        <v>1200</v>
      </c>
      <c r="G324" s="22">
        <v>550</v>
      </c>
      <c r="H324" s="22">
        <v>100</v>
      </c>
      <c r="I324" s="22">
        <v>2060</v>
      </c>
    </row>
    <row r="325" spans="1:9" x14ac:dyDescent="0.25">
      <c r="A325" s="4" t="s">
        <v>149</v>
      </c>
      <c r="B325" s="4" t="s">
        <v>410</v>
      </c>
      <c r="C325" s="4" t="s">
        <v>15</v>
      </c>
      <c r="D325" s="22">
        <v>90</v>
      </c>
      <c r="E325" s="22">
        <v>120</v>
      </c>
      <c r="F325" s="22">
        <v>1200</v>
      </c>
      <c r="G325" s="22">
        <v>550</v>
      </c>
      <c r="H325" s="22">
        <v>100</v>
      </c>
      <c r="I325" s="22">
        <v>2060</v>
      </c>
    </row>
    <row r="326" spans="1:9" x14ac:dyDescent="0.25">
      <c r="A326" s="4" t="s">
        <v>150</v>
      </c>
      <c r="B326" s="4" t="s">
        <v>411</v>
      </c>
      <c r="C326" s="4" t="s">
        <v>15</v>
      </c>
      <c r="D326" s="22" t="s">
        <v>19</v>
      </c>
      <c r="E326" s="22" t="s">
        <v>19</v>
      </c>
      <c r="F326" s="22" t="s">
        <v>19</v>
      </c>
      <c r="G326" s="22" t="s">
        <v>19</v>
      </c>
      <c r="H326" s="22" t="s">
        <v>19</v>
      </c>
      <c r="I326" s="22" t="s">
        <v>19</v>
      </c>
    </row>
    <row r="327" spans="1:9" x14ac:dyDescent="0.25">
      <c r="A327" s="4" t="s">
        <v>151</v>
      </c>
      <c r="B327" s="4" t="s">
        <v>412</v>
      </c>
      <c r="C327" s="4" t="s">
        <v>15</v>
      </c>
      <c r="D327" s="22" t="s">
        <v>19</v>
      </c>
      <c r="E327" s="22" t="s">
        <v>19</v>
      </c>
      <c r="F327" s="22" t="s">
        <v>19</v>
      </c>
      <c r="G327" s="22" t="s">
        <v>19</v>
      </c>
      <c r="H327" s="22" t="s">
        <v>19</v>
      </c>
      <c r="I327" s="22" t="s">
        <v>19</v>
      </c>
    </row>
    <row r="328" spans="1:9" x14ac:dyDescent="0.25">
      <c r="A328" s="4" t="s">
        <v>152</v>
      </c>
      <c r="B328" s="4" t="s">
        <v>413</v>
      </c>
      <c r="C328" s="4" t="s">
        <v>15</v>
      </c>
      <c r="D328" s="22" t="s">
        <v>19</v>
      </c>
      <c r="E328" s="22" t="s">
        <v>19</v>
      </c>
      <c r="F328" s="22" t="s">
        <v>19</v>
      </c>
      <c r="G328" s="22" t="s">
        <v>19</v>
      </c>
      <c r="H328" s="22" t="s">
        <v>19</v>
      </c>
      <c r="I328" s="22" t="s">
        <v>19</v>
      </c>
    </row>
    <row r="329" spans="1:9" x14ac:dyDescent="0.25">
      <c r="A329" s="4" t="s">
        <v>153</v>
      </c>
      <c r="B329" s="4" t="s">
        <v>414</v>
      </c>
      <c r="C329" s="4" t="s">
        <v>15</v>
      </c>
      <c r="D329" s="22" t="s">
        <v>19</v>
      </c>
      <c r="E329" s="22" t="s">
        <v>19</v>
      </c>
      <c r="F329" s="22" t="s">
        <v>19</v>
      </c>
      <c r="G329" s="22" t="s">
        <v>19</v>
      </c>
      <c r="H329" s="22" t="s">
        <v>19</v>
      </c>
      <c r="I329" s="22" t="s">
        <v>19</v>
      </c>
    </row>
    <row r="330" spans="1:9" x14ac:dyDescent="0.25">
      <c r="A330" s="4" t="s">
        <v>154</v>
      </c>
      <c r="B330" s="4" t="s">
        <v>415</v>
      </c>
      <c r="C330" s="4" t="s">
        <v>15</v>
      </c>
      <c r="D330" s="22" t="s">
        <v>19</v>
      </c>
      <c r="E330" s="22" t="s">
        <v>19</v>
      </c>
      <c r="F330" s="22" t="s">
        <v>19</v>
      </c>
      <c r="G330" s="22" t="s">
        <v>19</v>
      </c>
      <c r="H330" s="22" t="s">
        <v>19</v>
      </c>
      <c r="I330" s="22" t="s">
        <v>19</v>
      </c>
    </row>
    <row r="331" spans="1:9" x14ac:dyDescent="0.25">
      <c r="A331" s="4" t="s">
        <v>155</v>
      </c>
      <c r="B331" s="4" t="s">
        <v>416</v>
      </c>
      <c r="C331" s="4" t="s">
        <v>15</v>
      </c>
      <c r="D331" s="22" t="s">
        <v>19</v>
      </c>
      <c r="E331" s="22" t="s">
        <v>19</v>
      </c>
      <c r="F331" s="22" t="s">
        <v>19</v>
      </c>
      <c r="G331" s="22" t="s">
        <v>19</v>
      </c>
      <c r="H331" s="22" t="s">
        <v>19</v>
      </c>
      <c r="I331" s="22" t="s">
        <v>19</v>
      </c>
    </row>
    <row r="332" spans="1:9" x14ac:dyDescent="0.25">
      <c r="A332" s="4" t="s">
        <v>156</v>
      </c>
      <c r="B332" s="4" t="s">
        <v>417</v>
      </c>
      <c r="C332" s="4" t="s">
        <v>15</v>
      </c>
      <c r="D332" s="22" t="s">
        <v>19</v>
      </c>
      <c r="E332" s="22" t="s">
        <v>19</v>
      </c>
      <c r="F332" s="22" t="s">
        <v>19</v>
      </c>
      <c r="G332" s="22" t="s">
        <v>19</v>
      </c>
      <c r="H332" s="22" t="s">
        <v>19</v>
      </c>
      <c r="I332" s="22" t="s">
        <v>19</v>
      </c>
    </row>
    <row r="333" spans="1:9" x14ac:dyDescent="0.25">
      <c r="A333" s="4" t="s">
        <v>157</v>
      </c>
      <c r="B333" s="4" t="s">
        <v>418</v>
      </c>
      <c r="C333" s="4" t="s">
        <v>15</v>
      </c>
      <c r="D333" s="22" t="s">
        <v>19</v>
      </c>
      <c r="E333" s="22" t="s">
        <v>19</v>
      </c>
      <c r="F333" s="22" t="s">
        <v>19</v>
      </c>
      <c r="G333" s="22" t="s">
        <v>19</v>
      </c>
      <c r="H333" s="22" t="s">
        <v>19</v>
      </c>
      <c r="I333" s="22" t="s">
        <v>19</v>
      </c>
    </row>
    <row r="334" spans="1:9" x14ac:dyDescent="0.25">
      <c r="A334" s="4" t="s">
        <v>158</v>
      </c>
      <c r="B334" s="4" t="s">
        <v>419</v>
      </c>
      <c r="C334" s="4" t="s">
        <v>15</v>
      </c>
      <c r="D334" s="22" t="s">
        <v>19</v>
      </c>
      <c r="E334" s="22" t="s">
        <v>19</v>
      </c>
      <c r="F334" s="22" t="s">
        <v>19</v>
      </c>
      <c r="G334" s="22" t="s">
        <v>19</v>
      </c>
      <c r="H334" s="22" t="s">
        <v>19</v>
      </c>
      <c r="I334" s="22" t="s">
        <v>19</v>
      </c>
    </row>
    <row r="335" spans="1:9" x14ac:dyDescent="0.25">
      <c r="A335" s="4" t="s">
        <v>159</v>
      </c>
      <c r="B335" s="4" t="s">
        <v>420</v>
      </c>
      <c r="C335" s="4" t="s">
        <v>15</v>
      </c>
      <c r="D335" s="22" t="s">
        <v>19</v>
      </c>
      <c r="E335" s="22" t="s">
        <v>19</v>
      </c>
      <c r="F335" s="22" t="s">
        <v>19</v>
      </c>
      <c r="G335" s="22" t="s">
        <v>19</v>
      </c>
      <c r="H335" s="22" t="s">
        <v>19</v>
      </c>
      <c r="I335" s="22" t="s">
        <v>19</v>
      </c>
    </row>
    <row r="336" spans="1:9" x14ac:dyDescent="0.25">
      <c r="A336" s="4" t="s">
        <v>160</v>
      </c>
      <c r="B336" s="4" t="s">
        <v>421</v>
      </c>
      <c r="C336" s="4" t="s">
        <v>15</v>
      </c>
      <c r="D336" s="22" t="s">
        <v>19</v>
      </c>
      <c r="E336" s="22" t="s">
        <v>19</v>
      </c>
      <c r="F336" s="22" t="s">
        <v>19</v>
      </c>
      <c r="G336" s="22" t="s">
        <v>19</v>
      </c>
      <c r="H336" s="22" t="s">
        <v>19</v>
      </c>
      <c r="I336" s="22" t="s">
        <v>19</v>
      </c>
    </row>
    <row r="337" spans="1:9" x14ac:dyDescent="0.25">
      <c r="A337" s="4" t="s">
        <v>161</v>
      </c>
      <c r="B337" s="4" t="s">
        <v>422</v>
      </c>
      <c r="C337" s="4" t="s">
        <v>15</v>
      </c>
      <c r="D337" s="22" t="s">
        <v>19</v>
      </c>
      <c r="E337" s="22" t="s">
        <v>19</v>
      </c>
      <c r="F337" s="22" t="s">
        <v>19</v>
      </c>
      <c r="G337" s="22" t="s">
        <v>19</v>
      </c>
      <c r="H337" s="22" t="s">
        <v>19</v>
      </c>
      <c r="I337" s="22" t="s">
        <v>19</v>
      </c>
    </row>
    <row r="338" spans="1:9" x14ac:dyDescent="0.25">
      <c r="A338" s="4" t="s">
        <v>162</v>
      </c>
      <c r="B338" s="4" t="s">
        <v>423</v>
      </c>
      <c r="C338" s="4" t="s">
        <v>15</v>
      </c>
      <c r="D338" s="22" t="s">
        <v>19</v>
      </c>
      <c r="E338" s="22" t="s">
        <v>19</v>
      </c>
      <c r="F338" s="22" t="s">
        <v>19</v>
      </c>
      <c r="G338" s="22" t="s">
        <v>19</v>
      </c>
      <c r="H338" s="22" t="s">
        <v>19</v>
      </c>
      <c r="I338" s="22" t="s">
        <v>19</v>
      </c>
    </row>
    <row r="339" spans="1:9" x14ac:dyDescent="0.25">
      <c r="A339" s="4" t="s">
        <v>163</v>
      </c>
      <c r="B339" s="4" t="s">
        <v>424</v>
      </c>
      <c r="C339" s="4" t="s">
        <v>15</v>
      </c>
      <c r="D339" s="22" t="s">
        <v>19</v>
      </c>
      <c r="E339" s="22" t="s">
        <v>19</v>
      </c>
      <c r="F339" s="22" t="s">
        <v>19</v>
      </c>
      <c r="G339" s="22" t="s">
        <v>19</v>
      </c>
      <c r="H339" s="22" t="s">
        <v>19</v>
      </c>
      <c r="I339" s="22" t="s">
        <v>19</v>
      </c>
    </row>
    <row r="340" spans="1:9" x14ac:dyDescent="0.25">
      <c r="A340" s="4" t="s">
        <v>164</v>
      </c>
      <c r="B340" s="4" t="s">
        <v>425</v>
      </c>
      <c r="C340" s="4" t="s">
        <v>15</v>
      </c>
      <c r="D340" s="22" t="s">
        <v>19</v>
      </c>
      <c r="E340" s="22" t="s">
        <v>19</v>
      </c>
      <c r="F340" s="22" t="s">
        <v>19</v>
      </c>
      <c r="G340" s="22" t="s">
        <v>19</v>
      </c>
      <c r="H340" s="22" t="s">
        <v>19</v>
      </c>
      <c r="I340" s="22" t="s">
        <v>19</v>
      </c>
    </row>
    <row r="341" spans="1:9" x14ac:dyDescent="0.25">
      <c r="A341" s="4" t="s">
        <v>165</v>
      </c>
      <c r="B341" s="4" t="s">
        <v>426</v>
      </c>
      <c r="C341" s="4" t="s">
        <v>15</v>
      </c>
      <c r="D341" s="22" t="s">
        <v>19</v>
      </c>
      <c r="E341" s="22" t="s">
        <v>19</v>
      </c>
      <c r="F341" s="22" t="s">
        <v>19</v>
      </c>
      <c r="G341" s="22" t="s">
        <v>19</v>
      </c>
      <c r="H341" s="22" t="s">
        <v>19</v>
      </c>
      <c r="I341" s="22" t="s">
        <v>19</v>
      </c>
    </row>
    <row r="342" spans="1:9" x14ac:dyDescent="0.25">
      <c r="A342" s="4" t="s">
        <v>166</v>
      </c>
      <c r="B342" s="4" t="s">
        <v>427</v>
      </c>
      <c r="C342" s="4" t="s">
        <v>15</v>
      </c>
      <c r="D342" s="22" t="s">
        <v>19</v>
      </c>
      <c r="E342" s="22" t="s">
        <v>19</v>
      </c>
      <c r="F342" s="22" t="s">
        <v>19</v>
      </c>
      <c r="G342" s="22" t="s">
        <v>19</v>
      </c>
      <c r="H342" s="22" t="s">
        <v>19</v>
      </c>
      <c r="I342" s="22" t="s">
        <v>19</v>
      </c>
    </row>
    <row r="343" spans="1:9" x14ac:dyDescent="0.25">
      <c r="A343" s="4" t="s">
        <v>167</v>
      </c>
      <c r="B343" s="4" t="s">
        <v>428</v>
      </c>
      <c r="C343" s="4" t="s">
        <v>15</v>
      </c>
      <c r="D343" s="22" t="s">
        <v>19</v>
      </c>
      <c r="E343" s="22" t="s">
        <v>19</v>
      </c>
      <c r="F343" s="22" t="s">
        <v>19</v>
      </c>
      <c r="G343" s="22" t="s">
        <v>19</v>
      </c>
      <c r="H343" s="22" t="s">
        <v>19</v>
      </c>
      <c r="I343" s="22" t="s">
        <v>19</v>
      </c>
    </row>
    <row r="344" spans="1:9" x14ac:dyDescent="0.25">
      <c r="A344" s="4" t="s">
        <v>168</v>
      </c>
      <c r="B344" s="4" t="s">
        <v>429</v>
      </c>
      <c r="C344" s="4" t="s">
        <v>15</v>
      </c>
      <c r="D344" s="22" t="s">
        <v>19</v>
      </c>
      <c r="E344" s="22" t="s">
        <v>19</v>
      </c>
      <c r="F344" s="22" t="s">
        <v>19</v>
      </c>
      <c r="G344" s="22" t="s">
        <v>19</v>
      </c>
      <c r="H344" s="22" t="s">
        <v>19</v>
      </c>
      <c r="I344" s="22" t="s">
        <v>19</v>
      </c>
    </row>
    <row r="345" spans="1:9" x14ac:dyDescent="0.25">
      <c r="A345" s="4" t="s">
        <v>169</v>
      </c>
      <c r="B345" s="4" t="s">
        <v>430</v>
      </c>
      <c r="C345" s="4" t="s">
        <v>15</v>
      </c>
      <c r="D345" s="22" t="s">
        <v>19</v>
      </c>
      <c r="E345" s="22" t="s">
        <v>19</v>
      </c>
      <c r="F345" s="22" t="s">
        <v>19</v>
      </c>
      <c r="G345" s="22" t="s">
        <v>19</v>
      </c>
      <c r="H345" s="22" t="s">
        <v>19</v>
      </c>
      <c r="I345" s="22" t="s">
        <v>19</v>
      </c>
    </row>
    <row r="346" spans="1:9" x14ac:dyDescent="0.25">
      <c r="A346" s="4" t="s">
        <v>170</v>
      </c>
      <c r="B346" s="4" t="s">
        <v>431</v>
      </c>
      <c r="C346" s="4" t="s">
        <v>15</v>
      </c>
      <c r="D346" s="22" t="s">
        <v>19</v>
      </c>
      <c r="E346" s="22" t="s">
        <v>19</v>
      </c>
      <c r="F346" s="22" t="s">
        <v>19</v>
      </c>
      <c r="G346" s="22" t="s">
        <v>19</v>
      </c>
      <c r="H346" s="22" t="s">
        <v>19</v>
      </c>
      <c r="I346" s="22" t="s">
        <v>19</v>
      </c>
    </row>
    <row r="347" spans="1:9" x14ac:dyDescent="0.25">
      <c r="A347" s="4" t="s">
        <v>171</v>
      </c>
      <c r="B347" s="4" t="s">
        <v>432</v>
      </c>
      <c r="C347" s="4" t="s">
        <v>15</v>
      </c>
      <c r="D347" s="22" t="s">
        <v>19</v>
      </c>
      <c r="E347" s="22" t="s">
        <v>19</v>
      </c>
      <c r="F347" s="22" t="s">
        <v>19</v>
      </c>
      <c r="G347" s="22" t="s">
        <v>19</v>
      </c>
      <c r="H347" s="22" t="s">
        <v>19</v>
      </c>
      <c r="I347" s="22" t="s">
        <v>19</v>
      </c>
    </row>
    <row r="348" spans="1:9" x14ac:dyDescent="0.25">
      <c r="A348" s="4" t="s">
        <v>172</v>
      </c>
      <c r="B348" s="4" t="s">
        <v>433</v>
      </c>
      <c r="C348" s="4" t="s">
        <v>15</v>
      </c>
      <c r="D348" s="22" t="s">
        <v>19</v>
      </c>
      <c r="E348" s="22" t="s">
        <v>19</v>
      </c>
      <c r="F348" s="22" t="s">
        <v>19</v>
      </c>
      <c r="G348" s="22" t="s">
        <v>19</v>
      </c>
      <c r="H348" s="22" t="s">
        <v>19</v>
      </c>
      <c r="I348" s="22" t="s">
        <v>19</v>
      </c>
    </row>
    <row r="349" spans="1:9" x14ac:dyDescent="0.25">
      <c r="A349" s="4" t="s">
        <v>173</v>
      </c>
      <c r="B349" s="4" t="s">
        <v>434</v>
      </c>
      <c r="C349" s="4" t="s">
        <v>16</v>
      </c>
      <c r="D349" s="22">
        <v>90</v>
      </c>
      <c r="E349" s="22">
        <v>120</v>
      </c>
      <c r="F349" s="22">
        <v>1200</v>
      </c>
      <c r="G349" s="22">
        <v>550</v>
      </c>
      <c r="H349" s="22">
        <v>100</v>
      </c>
      <c r="I349" s="22">
        <v>2060</v>
      </c>
    </row>
    <row r="350" spans="1:9" x14ac:dyDescent="0.25">
      <c r="A350" s="4" t="s">
        <v>174</v>
      </c>
      <c r="B350" s="4" t="s">
        <v>435</v>
      </c>
      <c r="C350" s="4" t="s">
        <v>16</v>
      </c>
      <c r="D350" s="22">
        <v>540</v>
      </c>
      <c r="E350" s="22">
        <v>720</v>
      </c>
      <c r="F350" s="22">
        <v>7200</v>
      </c>
      <c r="G350" s="22">
        <v>550</v>
      </c>
      <c r="H350" s="22">
        <v>600</v>
      </c>
      <c r="I350" s="22">
        <v>9610</v>
      </c>
    </row>
    <row r="351" spans="1:9" x14ac:dyDescent="0.25">
      <c r="A351" s="4" t="s">
        <v>175</v>
      </c>
      <c r="B351" s="4" t="s">
        <v>436</v>
      </c>
      <c r="C351" s="4" t="s">
        <v>16</v>
      </c>
      <c r="D351" s="22">
        <v>90</v>
      </c>
      <c r="E351" s="22">
        <v>120</v>
      </c>
      <c r="F351" s="22">
        <v>1200</v>
      </c>
      <c r="G351" s="22">
        <v>550</v>
      </c>
      <c r="H351" s="22">
        <v>100</v>
      </c>
      <c r="I351" s="22">
        <v>2060</v>
      </c>
    </row>
    <row r="352" spans="1:9" x14ac:dyDescent="0.25">
      <c r="A352" s="4" t="s">
        <v>176</v>
      </c>
      <c r="B352" s="4" t="s">
        <v>437</v>
      </c>
      <c r="C352" s="4" t="s">
        <v>16</v>
      </c>
      <c r="D352" s="22">
        <v>90</v>
      </c>
      <c r="E352" s="22">
        <v>120</v>
      </c>
      <c r="F352" s="22">
        <v>1200</v>
      </c>
      <c r="G352" s="22">
        <v>550</v>
      </c>
      <c r="H352" s="22">
        <v>100</v>
      </c>
      <c r="I352" s="22">
        <v>2060</v>
      </c>
    </row>
    <row r="353" spans="1:9" x14ac:dyDescent="0.25">
      <c r="A353" s="4" t="s">
        <v>177</v>
      </c>
      <c r="B353" s="4" t="s">
        <v>438</v>
      </c>
      <c r="C353" s="4" t="s">
        <v>16</v>
      </c>
      <c r="D353" s="22">
        <v>90</v>
      </c>
      <c r="E353" s="22">
        <v>120</v>
      </c>
      <c r="F353" s="22">
        <v>1200</v>
      </c>
      <c r="G353" s="22">
        <v>550</v>
      </c>
      <c r="H353" s="22">
        <v>100</v>
      </c>
      <c r="I353" s="22">
        <v>2060</v>
      </c>
    </row>
    <row r="354" spans="1:9" x14ac:dyDescent="0.25">
      <c r="A354" s="4" t="s">
        <v>178</v>
      </c>
      <c r="B354" s="4" t="s">
        <v>439</v>
      </c>
      <c r="C354" s="4" t="s">
        <v>16</v>
      </c>
      <c r="D354" s="22">
        <v>90</v>
      </c>
      <c r="E354" s="22">
        <v>120</v>
      </c>
      <c r="F354" s="22">
        <v>1200</v>
      </c>
      <c r="G354" s="22">
        <v>550</v>
      </c>
      <c r="H354" s="22">
        <v>100</v>
      </c>
      <c r="I354" s="22">
        <v>2060</v>
      </c>
    </row>
    <row r="355" spans="1:9" x14ac:dyDescent="0.25">
      <c r="A355" s="4" t="s">
        <v>179</v>
      </c>
      <c r="B355" s="4" t="s">
        <v>440</v>
      </c>
      <c r="C355" s="4" t="s">
        <v>16</v>
      </c>
      <c r="D355" s="22">
        <v>90</v>
      </c>
      <c r="E355" s="22">
        <v>120</v>
      </c>
      <c r="F355" s="22">
        <v>1200</v>
      </c>
      <c r="G355" s="22">
        <v>550</v>
      </c>
      <c r="H355" s="22">
        <v>100</v>
      </c>
      <c r="I355" s="22">
        <v>2060</v>
      </c>
    </row>
    <row r="356" spans="1:9" x14ac:dyDescent="0.25">
      <c r="A356" s="4" t="s">
        <v>180</v>
      </c>
      <c r="B356" s="4" t="s">
        <v>441</v>
      </c>
      <c r="C356" s="4" t="s">
        <v>16</v>
      </c>
      <c r="D356" s="22">
        <v>90</v>
      </c>
      <c r="E356" s="22">
        <v>120</v>
      </c>
      <c r="F356" s="22">
        <v>1200</v>
      </c>
      <c r="G356" s="22">
        <v>550</v>
      </c>
      <c r="H356" s="22">
        <v>100</v>
      </c>
      <c r="I356" s="22">
        <v>2060</v>
      </c>
    </row>
    <row r="357" spans="1:9" x14ac:dyDescent="0.25">
      <c r="A357" s="4" t="s">
        <v>181</v>
      </c>
      <c r="B357" s="4" t="s">
        <v>442</v>
      </c>
      <c r="C357" s="4" t="s">
        <v>16</v>
      </c>
      <c r="D357" s="22">
        <v>90</v>
      </c>
      <c r="E357" s="22">
        <v>120</v>
      </c>
      <c r="F357" s="22">
        <v>1200</v>
      </c>
      <c r="G357" s="22">
        <v>550</v>
      </c>
      <c r="H357" s="22">
        <v>100</v>
      </c>
      <c r="I357" s="22">
        <v>2060</v>
      </c>
    </row>
    <row r="358" spans="1:9" x14ac:dyDescent="0.25">
      <c r="A358" s="4" t="s">
        <v>182</v>
      </c>
      <c r="B358" s="4" t="s">
        <v>443</v>
      </c>
      <c r="C358" s="4" t="s">
        <v>16</v>
      </c>
      <c r="D358" s="22">
        <v>90</v>
      </c>
      <c r="E358" s="22">
        <v>120</v>
      </c>
      <c r="F358" s="22">
        <v>1200</v>
      </c>
      <c r="G358" s="22">
        <v>550</v>
      </c>
      <c r="H358" s="22">
        <v>100</v>
      </c>
      <c r="I358" s="22">
        <v>2060</v>
      </c>
    </row>
    <row r="359" spans="1:9" x14ac:dyDescent="0.25">
      <c r="A359" s="4" t="s">
        <v>183</v>
      </c>
      <c r="B359" s="4" t="s">
        <v>444</v>
      </c>
      <c r="C359" s="4" t="s">
        <v>16</v>
      </c>
      <c r="D359" s="22">
        <v>450</v>
      </c>
      <c r="E359" s="22">
        <v>600</v>
      </c>
      <c r="F359" s="22">
        <v>6000</v>
      </c>
      <c r="G359" s="22">
        <v>550</v>
      </c>
      <c r="H359" s="22">
        <v>500</v>
      </c>
      <c r="I359" s="22">
        <v>8100</v>
      </c>
    </row>
    <row r="360" spans="1:9" x14ac:dyDescent="0.25">
      <c r="A360" s="4" t="s">
        <v>184</v>
      </c>
      <c r="B360" s="4" t="s">
        <v>445</v>
      </c>
      <c r="C360" s="4" t="s">
        <v>16</v>
      </c>
      <c r="D360" s="22">
        <v>270</v>
      </c>
      <c r="E360" s="22">
        <v>360</v>
      </c>
      <c r="F360" s="22">
        <v>3600</v>
      </c>
      <c r="G360" s="22">
        <v>550</v>
      </c>
      <c r="H360" s="22">
        <v>300</v>
      </c>
      <c r="I360" s="22">
        <v>5080</v>
      </c>
    </row>
    <row r="361" spans="1:9" x14ac:dyDescent="0.25">
      <c r="A361" s="4" t="s">
        <v>185</v>
      </c>
      <c r="B361" s="4" t="s">
        <v>446</v>
      </c>
      <c r="C361" s="4" t="s">
        <v>16</v>
      </c>
      <c r="D361" s="22">
        <v>90</v>
      </c>
      <c r="E361" s="22">
        <v>120</v>
      </c>
      <c r="F361" s="22">
        <v>1200</v>
      </c>
      <c r="G361" s="22">
        <v>550</v>
      </c>
      <c r="H361" s="22">
        <v>100</v>
      </c>
      <c r="I361" s="22">
        <v>2060</v>
      </c>
    </row>
    <row r="362" spans="1:9" x14ac:dyDescent="0.25">
      <c r="A362" s="4" t="s">
        <v>186</v>
      </c>
      <c r="B362" s="4" t="s">
        <v>447</v>
      </c>
      <c r="C362" s="4" t="s">
        <v>16</v>
      </c>
      <c r="D362" s="22">
        <v>90</v>
      </c>
      <c r="E362" s="22">
        <v>120</v>
      </c>
      <c r="F362" s="22">
        <v>1200</v>
      </c>
      <c r="G362" s="22">
        <v>550</v>
      </c>
      <c r="H362" s="22">
        <v>100</v>
      </c>
      <c r="I362" s="22">
        <v>2060</v>
      </c>
    </row>
    <row r="363" spans="1:9" x14ac:dyDescent="0.25">
      <c r="A363" s="4" t="s">
        <v>187</v>
      </c>
      <c r="B363" s="4" t="s">
        <v>448</v>
      </c>
      <c r="C363" s="4" t="s">
        <v>16</v>
      </c>
      <c r="D363" s="22">
        <v>180</v>
      </c>
      <c r="E363" s="22">
        <v>240</v>
      </c>
      <c r="F363" s="22">
        <v>2400</v>
      </c>
      <c r="G363" s="22">
        <v>550</v>
      </c>
      <c r="H363" s="22">
        <v>200</v>
      </c>
      <c r="I363" s="22">
        <v>3570</v>
      </c>
    </row>
    <row r="364" spans="1:9" x14ac:dyDescent="0.25">
      <c r="A364" s="4" t="s">
        <v>188</v>
      </c>
      <c r="B364" s="4" t="s">
        <v>449</v>
      </c>
      <c r="C364" s="4" t="s">
        <v>16</v>
      </c>
      <c r="D364" s="22">
        <v>90</v>
      </c>
      <c r="E364" s="22">
        <v>120</v>
      </c>
      <c r="F364" s="22">
        <v>1200</v>
      </c>
      <c r="G364" s="22">
        <v>550</v>
      </c>
      <c r="H364" s="22">
        <v>100</v>
      </c>
      <c r="I364" s="22">
        <v>2060</v>
      </c>
    </row>
    <row r="365" spans="1:9" x14ac:dyDescent="0.25">
      <c r="A365" s="4" t="s">
        <v>189</v>
      </c>
      <c r="B365" s="4" t="s">
        <v>450</v>
      </c>
      <c r="C365" s="4" t="s">
        <v>16</v>
      </c>
      <c r="D365" s="22">
        <v>90</v>
      </c>
      <c r="E365" s="22">
        <v>120</v>
      </c>
      <c r="F365" s="22">
        <v>1200</v>
      </c>
      <c r="G365" s="22">
        <v>550</v>
      </c>
      <c r="H365" s="22">
        <v>100</v>
      </c>
      <c r="I365" s="22">
        <v>2060</v>
      </c>
    </row>
    <row r="366" spans="1:9" x14ac:dyDescent="0.25">
      <c r="A366" s="4" t="s">
        <v>190</v>
      </c>
      <c r="B366" s="4" t="s">
        <v>451</v>
      </c>
      <c r="C366" s="4" t="s">
        <v>16</v>
      </c>
      <c r="D366" s="22">
        <v>90</v>
      </c>
      <c r="E366" s="22">
        <v>120</v>
      </c>
      <c r="F366" s="22">
        <v>1200</v>
      </c>
      <c r="G366" s="22">
        <v>550</v>
      </c>
      <c r="H366" s="22">
        <v>100</v>
      </c>
      <c r="I366" s="22">
        <v>2060</v>
      </c>
    </row>
    <row r="367" spans="1:9" x14ac:dyDescent="0.25">
      <c r="A367" s="4" t="s">
        <v>191</v>
      </c>
      <c r="B367" s="4" t="s">
        <v>452</v>
      </c>
      <c r="C367" s="4" t="s">
        <v>16</v>
      </c>
      <c r="D367" s="22">
        <v>450</v>
      </c>
      <c r="E367" s="22">
        <v>600</v>
      </c>
      <c r="F367" s="22">
        <v>6000</v>
      </c>
      <c r="G367" s="22">
        <v>550</v>
      </c>
      <c r="H367" s="22">
        <v>500</v>
      </c>
      <c r="I367" s="22">
        <v>8100</v>
      </c>
    </row>
    <row r="368" spans="1:9" x14ac:dyDescent="0.25">
      <c r="A368" s="4" t="s">
        <v>192</v>
      </c>
      <c r="B368" s="4" t="s">
        <v>453</v>
      </c>
      <c r="C368" s="4" t="s">
        <v>16</v>
      </c>
      <c r="D368" s="22">
        <v>90</v>
      </c>
      <c r="E368" s="22">
        <v>120</v>
      </c>
      <c r="F368" s="22">
        <v>1200</v>
      </c>
      <c r="G368" s="22">
        <v>550</v>
      </c>
      <c r="H368" s="22">
        <v>100</v>
      </c>
      <c r="I368" s="22">
        <v>2060</v>
      </c>
    </row>
    <row r="369" spans="1:9" x14ac:dyDescent="0.25">
      <c r="A369" s="4" t="s">
        <v>193</v>
      </c>
      <c r="B369" s="4" t="s">
        <v>454</v>
      </c>
      <c r="C369" s="4" t="s">
        <v>16</v>
      </c>
      <c r="D369" s="22">
        <v>90</v>
      </c>
      <c r="E369" s="22">
        <v>120</v>
      </c>
      <c r="F369" s="22">
        <v>1200</v>
      </c>
      <c r="G369" s="22">
        <v>550</v>
      </c>
      <c r="H369" s="22">
        <v>100</v>
      </c>
      <c r="I369" s="22">
        <v>2060</v>
      </c>
    </row>
    <row r="370" spans="1:9" x14ac:dyDescent="0.25">
      <c r="A370" s="4" t="s">
        <v>194</v>
      </c>
      <c r="B370" s="4" t="s">
        <v>455</v>
      </c>
      <c r="C370" s="4" t="s">
        <v>16</v>
      </c>
      <c r="D370" s="22">
        <v>90</v>
      </c>
      <c r="E370" s="22">
        <v>120</v>
      </c>
      <c r="F370" s="22">
        <v>1200</v>
      </c>
      <c r="G370" s="22">
        <v>550</v>
      </c>
      <c r="H370" s="22">
        <v>100</v>
      </c>
      <c r="I370" s="22">
        <v>2060</v>
      </c>
    </row>
    <row r="371" spans="1:9" x14ac:dyDescent="0.25">
      <c r="A371" s="4" t="s">
        <v>195</v>
      </c>
      <c r="B371" s="4" t="s">
        <v>456</v>
      </c>
      <c r="C371" s="4" t="s">
        <v>16</v>
      </c>
      <c r="D371" s="22">
        <v>180</v>
      </c>
      <c r="E371" s="22">
        <v>240</v>
      </c>
      <c r="F371" s="22">
        <v>2400</v>
      </c>
      <c r="G371" s="22">
        <v>550</v>
      </c>
      <c r="H371" s="22">
        <v>200</v>
      </c>
      <c r="I371" s="22">
        <v>3570</v>
      </c>
    </row>
    <row r="372" spans="1:9" x14ac:dyDescent="0.25">
      <c r="A372" s="4" t="s">
        <v>196</v>
      </c>
      <c r="B372" s="4" t="s">
        <v>457</v>
      </c>
      <c r="C372" s="4" t="s">
        <v>14</v>
      </c>
      <c r="D372" s="22">
        <v>180</v>
      </c>
      <c r="E372" s="22">
        <v>240</v>
      </c>
      <c r="F372" s="22">
        <v>2400</v>
      </c>
      <c r="G372" s="22">
        <v>550</v>
      </c>
      <c r="H372" s="22">
        <v>200</v>
      </c>
      <c r="I372" s="22">
        <v>3570</v>
      </c>
    </row>
    <row r="373" spans="1:9" x14ac:dyDescent="0.25">
      <c r="A373" s="4" t="s">
        <v>197</v>
      </c>
      <c r="B373" s="4" t="s">
        <v>458</v>
      </c>
      <c r="C373" s="4" t="s">
        <v>14</v>
      </c>
      <c r="D373" s="22">
        <v>90</v>
      </c>
      <c r="E373" s="22">
        <v>120</v>
      </c>
      <c r="F373" s="22">
        <v>1200</v>
      </c>
      <c r="G373" s="22">
        <v>550</v>
      </c>
      <c r="H373" s="22">
        <v>100</v>
      </c>
      <c r="I373" s="22">
        <v>2060</v>
      </c>
    </row>
    <row r="374" spans="1:9" x14ac:dyDescent="0.25">
      <c r="A374" s="4" t="s">
        <v>198</v>
      </c>
      <c r="B374" s="4" t="s">
        <v>459</v>
      </c>
      <c r="C374" s="4" t="s">
        <v>14</v>
      </c>
      <c r="D374" s="22">
        <v>90</v>
      </c>
      <c r="E374" s="22">
        <v>120</v>
      </c>
      <c r="F374" s="22">
        <v>1200</v>
      </c>
      <c r="G374" s="22">
        <v>550</v>
      </c>
      <c r="H374" s="22">
        <v>100</v>
      </c>
      <c r="I374" s="22">
        <v>2060</v>
      </c>
    </row>
    <row r="375" spans="1:9" x14ac:dyDescent="0.25">
      <c r="A375" s="4" t="s">
        <v>199</v>
      </c>
      <c r="B375" s="4" t="s">
        <v>460</v>
      </c>
      <c r="C375" s="4" t="s">
        <v>14</v>
      </c>
      <c r="D375" s="22">
        <v>90</v>
      </c>
      <c r="E375" s="22">
        <v>120</v>
      </c>
      <c r="F375" s="22">
        <v>1200</v>
      </c>
      <c r="G375" s="22">
        <v>550</v>
      </c>
      <c r="H375" s="22">
        <v>100</v>
      </c>
      <c r="I375" s="22">
        <v>2060</v>
      </c>
    </row>
    <row r="376" spans="1:9" x14ac:dyDescent="0.25">
      <c r="A376" s="4" t="s">
        <v>200</v>
      </c>
      <c r="B376" s="4" t="s">
        <v>461</v>
      </c>
      <c r="C376" s="4" t="s">
        <v>14</v>
      </c>
      <c r="D376" s="22">
        <v>90</v>
      </c>
      <c r="E376" s="22">
        <v>120</v>
      </c>
      <c r="F376" s="22">
        <v>1200</v>
      </c>
      <c r="G376" s="22">
        <v>550</v>
      </c>
      <c r="H376" s="22">
        <v>100</v>
      </c>
      <c r="I376" s="22">
        <v>2060</v>
      </c>
    </row>
    <row r="377" spans="1:9" x14ac:dyDescent="0.25">
      <c r="A377" s="4" t="s">
        <v>201</v>
      </c>
      <c r="B377" s="4" t="s">
        <v>462</v>
      </c>
      <c r="C377" s="4" t="s">
        <v>14</v>
      </c>
      <c r="D377" s="22">
        <v>90</v>
      </c>
      <c r="E377" s="22">
        <v>120</v>
      </c>
      <c r="F377" s="22">
        <v>1200</v>
      </c>
      <c r="G377" s="22">
        <v>550</v>
      </c>
      <c r="H377" s="22">
        <v>100</v>
      </c>
      <c r="I377" s="22">
        <v>2060</v>
      </c>
    </row>
    <row r="378" spans="1:9" x14ac:dyDescent="0.25">
      <c r="A378" s="4" t="s">
        <v>202</v>
      </c>
      <c r="B378" s="4" t="s">
        <v>463</v>
      </c>
      <c r="C378" s="4" t="s">
        <v>14</v>
      </c>
      <c r="D378" s="22">
        <v>90</v>
      </c>
      <c r="E378" s="22">
        <v>120</v>
      </c>
      <c r="F378" s="22">
        <v>1200</v>
      </c>
      <c r="G378" s="22">
        <v>550</v>
      </c>
      <c r="H378" s="22">
        <v>100</v>
      </c>
      <c r="I378" s="22">
        <v>2060</v>
      </c>
    </row>
    <row r="379" spans="1:9" x14ac:dyDescent="0.25">
      <c r="A379" s="4" t="s">
        <v>203</v>
      </c>
      <c r="B379" s="4" t="s">
        <v>464</v>
      </c>
      <c r="C379" s="4" t="s">
        <v>14</v>
      </c>
      <c r="D379" s="22">
        <v>90</v>
      </c>
      <c r="E379" s="22">
        <v>120</v>
      </c>
      <c r="F379" s="22">
        <v>1200</v>
      </c>
      <c r="G379" s="22">
        <v>550</v>
      </c>
      <c r="H379" s="22">
        <v>100</v>
      </c>
      <c r="I379" s="22">
        <v>2060</v>
      </c>
    </row>
    <row r="380" spans="1:9" x14ac:dyDescent="0.25">
      <c r="A380" s="4" t="s">
        <v>204</v>
      </c>
      <c r="B380" s="4" t="s">
        <v>465</v>
      </c>
      <c r="C380" s="4" t="s">
        <v>14</v>
      </c>
      <c r="D380" s="22">
        <v>180</v>
      </c>
      <c r="E380" s="22">
        <v>240</v>
      </c>
      <c r="F380" s="22">
        <v>2400</v>
      </c>
      <c r="G380" s="22">
        <v>550</v>
      </c>
      <c r="H380" s="22">
        <v>200</v>
      </c>
      <c r="I380" s="22">
        <v>3570</v>
      </c>
    </row>
    <row r="381" spans="1:9" x14ac:dyDescent="0.25">
      <c r="A381" s="4" t="s">
        <v>205</v>
      </c>
      <c r="B381" s="4" t="s">
        <v>466</v>
      </c>
      <c r="C381" s="4" t="s">
        <v>14</v>
      </c>
      <c r="D381" s="22">
        <v>180</v>
      </c>
      <c r="E381" s="22">
        <v>240</v>
      </c>
      <c r="F381" s="22">
        <v>2400</v>
      </c>
      <c r="G381" s="22">
        <v>550</v>
      </c>
      <c r="H381" s="22">
        <v>200</v>
      </c>
      <c r="I381" s="22">
        <v>3570</v>
      </c>
    </row>
    <row r="382" spans="1:9" x14ac:dyDescent="0.25">
      <c r="A382" s="4" t="s">
        <v>206</v>
      </c>
      <c r="B382" s="4" t="s">
        <v>467</v>
      </c>
      <c r="C382" s="4" t="s">
        <v>14</v>
      </c>
      <c r="D382" s="22">
        <v>180</v>
      </c>
      <c r="E382" s="22">
        <v>240</v>
      </c>
      <c r="F382" s="22">
        <v>2400</v>
      </c>
      <c r="G382" s="22">
        <v>550</v>
      </c>
      <c r="H382" s="22">
        <v>200</v>
      </c>
      <c r="I382" s="22">
        <v>3570</v>
      </c>
    </row>
    <row r="383" spans="1:9" x14ac:dyDescent="0.25">
      <c r="A383" s="4" t="s">
        <v>207</v>
      </c>
      <c r="B383" s="4" t="s">
        <v>468</v>
      </c>
      <c r="C383" s="4" t="s">
        <v>14</v>
      </c>
      <c r="D383" s="22">
        <v>90</v>
      </c>
      <c r="E383" s="22">
        <v>120</v>
      </c>
      <c r="F383" s="22">
        <v>1200</v>
      </c>
      <c r="G383" s="22">
        <v>550</v>
      </c>
      <c r="H383" s="22">
        <v>100</v>
      </c>
      <c r="I383" s="22">
        <v>2060</v>
      </c>
    </row>
    <row r="384" spans="1:9" x14ac:dyDescent="0.25">
      <c r="A384" s="4" t="s">
        <v>208</v>
      </c>
      <c r="B384" s="4" t="s">
        <v>469</v>
      </c>
      <c r="C384" s="4" t="s">
        <v>14</v>
      </c>
      <c r="D384" s="22">
        <v>450</v>
      </c>
      <c r="E384" s="22">
        <v>600</v>
      </c>
      <c r="F384" s="22">
        <v>6000</v>
      </c>
      <c r="G384" s="22">
        <v>550</v>
      </c>
      <c r="H384" s="22">
        <v>500</v>
      </c>
      <c r="I384" s="22">
        <v>8100</v>
      </c>
    </row>
    <row r="385" spans="1:9" x14ac:dyDescent="0.25">
      <c r="A385" s="4" t="s">
        <v>209</v>
      </c>
      <c r="B385" s="4" t="s">
        <v>470</v>
      </c>
      <c r="C385" s="4" t="s">
        <v>14</v>
      </c>
      <c r="D385" s="22">
        <v>450</v>
      </c>
      <c r="E385" s="22">
        <v>600</v>
      </c>
      <c r="F385" s="22">
        <v>6000</v>
      </c>
      <c r="G385" s="22">
        <v>550</v>
      </c>
      <c r="H385" s="22">
        <v>500</v>
      </c>
      <c r="I385" s="22">
        <v>8100</v>
      </c>
    </row>
    <row r="386" spans="1:9" x14ac:dyDescent="0.25">
      <c r="A386" s="4" t="s">
        <v>210</v>
      </c>
      <c r="B386" s="4" t="s">
        <v>471</v>
      </c>
      <c r="C386" s="4" t="s">
        <v>14</v>
      </c>
      <c r="D386" s="22">
        <v>90</v>
      </c>
      <c r="E386" s="22">
        <v>120</v>
      </c>
      <c r="F386" s="22">
        <v>1200</v>
      </c>
      <c r="G386" s="22">
        <v>550</v>
      </c>
      <c r="H386" s="22">
        <v>100</v>
      </c>
      <c r="I386" s="22">
        <v>2060</v>
      </c>
    </row>
    <row r="387" spans="1:9" x14ac:dyDescent="0.25">
      <c r="A387" s="4" t="s">
        <v>211</v>
      </c>
      <c r="B387" s="4" t="s">
        <v>472</v>
      </c>
      <c r="C387" s="4" t="s">
        <v>14</v>
      </c>
      <c r="D387" s="22">
        <v>630</v>
      </c>
      <c r="E387" s="22">
        <v>840</v>
      </c>
      <c r="F387" s="22">
        <v>8400</v>
      </c>
      <c r="G387" s="22">
        <v>550</v>
      </c>
      <c r="H387" s="22">
        <v>700</v>
      </c>
      <c r="I387" s="22">
        <v>11120</v>
      </c>
    </row>
    <row r="388" spans="1:9" x14ac:dyDescent="0.25">
      <c r="A388" s="4" t="s">
        <v>212</v>
      </c>
      <c r="B388" s="4" t="s">
        <v>473</v>
      </c>
      <c r="C388" s="4" t="s">
        <v>14</v>
      </c>
      <c r="D388" s="22">
        <v>270</v>
      </c>
      <c r="E388" s="22">
        <v>360</v>
      </c>
      <c r="F388" s="22">
        <v>3600</v>
      </c>
      <c r="G388" s="22">
        <v>550</v>
      </c>
      <c r="H388" s="22">
        <v>300</v>
      </c>
      <c r="I388" s="22">
        <v>5080</v>
      </c>
    </row>
    <row r="389" spans="1:9" x14ac:dyDescent="0.25">
      <c r="A389" s="4" t="s">
        <v>213</v>
      </c>
      <c r="B389" s="4" t="s">
        <v>474</v>
      </c>
      <c r="C389" s="4" t="s">
        <v>14</v>
      </c>
      <c r="D389" s="22">
        <v>180</v>
      </c>
      <c r="E389" s="22">
        <v>240</v>
      </c>
      <c r="F389" s="22">
        <v>2400</v>
      </c>
      <c r="G389" s="22">
        <v>550</v>
      </c>
      <c r="H389" s="22">
        <v>200</v>
      </c>
      <c r="I389" s="22">
        <v>3570</v>
      </c>
    </row>
    <row r="390" spans="1:9" x14ac:dyDescent="0.25">
      <c r="A390" s="4" t="s">
        <v>214</v>
      </c>
      <c r="B390" s="4" t="s">
        <v>475</v>
      </c>
      <c r="C390" s="4" t="s">
        <v>14</v>
      </c>
      <c r="D390" s="22">
        <v>360</v>
      </c>
      <c r="E390" s="22">
        <v>480</v>
      </c>
      <c r="F390" s="22">
        <v>4800</v>
      </c>
      <c r="G390" s="22">
        <v>550</v>
      </c>
      <c r="H390" s="22">
        <v>400</v>
      </c>
      <c r="I390" s="22">
        <v>6590</v>
      </c>
    </row>
    <row r="391" spans="1:9" x14ac:dyDescent="0.25">
      <c r="A391" s="4" t="s">
        <v>215</v>
      </c>
      <c r="B391" s="4" t="s">
        <v>476</v>
      </c>
      <c r="C391" s="4" t="s">
        <v>14</v>
      </c>
      <c r="D391" s="22">
        <v>360</v>
      </c>
      <c r="E391" s="22">
        <v>480</v>
      </c>
      <c r="F391" s="22">
        <v>4800</v>
      </c>
      <c r="G391" s="22">
        <v>550</v>
      </c>
      <c r="H391" s="22">
        <v>400</v>
      </c>
      <c r="I391" s="22">
        <v>6590</v>
      </c>
    </row>
    <row r="392" spans="1:9" x14ac:dyDescent="0.25">
      <c r="A392" s="4" t="s">
        <v>216</v>
      </c>
      <c r="B392" s="4" t="s">
        <v>477</v>
      </c>
      <c r="C392" s="4" t="s">
        <v>14</v>
      </c>
      <c r="D392" s="22">
        <v>360</v>
      </c>
      <c r="E392" s="22">
        <v>480</v>
      </c>
      <c r="F392" s="22">
        <v>4800</v>
      </c>
      <c r="G392" s="22">
        <v>550</v>
      </c>
      <c r="H392" s="22">
        <v>400</v>
      </c>
      <c r="I392" s="22">
        <v>6590</v>
      </c>
    </row>
    <row r="393" spans="1:9" x14ac:dyDescent="0.25">
      <c r="A393" s="4" t="s">
        <v>217</v>
      </c>
      <c r="B393" s="4" t="s">
        <v>478</v>
      </c>
      <c r="C393" s="4" t="s">
        <v>14</v>
      </c>
      <c r="D393" s="22">
        <v>45</v>
      </c>
      <c r="E393" s="22">
        <v>60</v>
      </c>
      <c r="F393" s="22">
        <v>600</v>
      </c>
      <c r="G393" s="22">
        <v>550</v>
      </c>
      <c r="H393" s="22">
        <v>50</v>
      </c>
      <c r="I393" s="22">
        <v>1305</v>
      </c>
    </row>
    <row r="394" spans="1:9" x14ac:dyDescent="0.25">
      <c r="A394" s="4" t="s">
        <v>218</v>
      </c>
      <c r="B394" s="4" t="s">
        <v>479</v>
      </c>
      <c r="C394" s="4" t="s">
        <v>14</v>
      </c>
      <c r="D394" s="22">
        <v>45</v>
      </c>
      <c r="E394" s="22">
        <v>60</v>
      </c>
      <c r="F394" s="22">
        <v>600</v>
      </c>
      <c r="G394" s="22">
        <v>550</v>
      </c>
      <c r="H394" s="22">
        <v>50</v>
      </c>
      <c r="I394" s="22">
        <v>1305</v>
      </c>
    </row>
    <row r="395" spans="1:9" x14ac:dyDescent="0.25">
      <c r="A395" s="4" t="s">
        <v>219</v>
      </c>
      <c r="B395" s="4" t="s">
        <v>480</v>
      </c>
      <c r="C395" s="4" t="s">
        <v>14</v>
      </c>
      <c r="D395" s="22">
        <v>90</v>
      </c>
      <c r="E395" s="22">
        <v>120</v>
      </c>
      <c r="F395" s="22">
        <v>1200</v>
      </c>
      <c r="G395" s="22">
        <v>550</v>
      </c>
      <c r="H395" s="22">
        <v>100</v>
      </c>
      <c r="I395" s="22">
        <v>2060</v>
      </c>
    </row>
    <row r="396" spans="1:9" x14ac:dyDescent="0.25">
      <c r="A396" s="4" t="s">
        <v>220</v>
      </c>
      <c r="B396" s="4" t="s">
        <v>481</v>
      </c>
      <c r="C396" s="4" t="s">
        <v>14</v>
      </c>
      <c r="D396" s="22">
        <v>180</v>
      </c>
      <c r="E396" s="22">
        <v>240</v>
      </c>
      <c r="F396" s="22">
        <v>2400</v>
      </c>
      <c r="G396" s="22">
        <v>550</v>
      </c>
      <c r="H396" s="22">
        <v>200</v>
      </c>
      <c r="I396" s="22">
        <v>3570</v>
      </c>
    </row>
    <row r="397" spans="1:9" x14ac:dyDescent="0.25">
      <c r="A397" s="4" t="s">
        <v>221</v>
      </c>
      <c r="B397" s="4" t="s">
        <v>482</v>
      </c>
      <c r="C397" s="4" t="s">
        <v>14</v>
      </c>
      <c r="D397" s="22">
        <v>270</v>
      </c>
      <c r="E397" s="22">
        <v>360</v>
      </c>
      <c r="F397" s="22">
        <v>3600</v>
      </c>
      <c r="G397" s="22">
        <v>550</v>
      </c>
      <c r="H397" s="22">
        <v>300</v>
      </c>
      <c r="I397" s="22">
        <v>5080</v>
      </c>
    </row>
    <row r="398" spans="1:9" x14ac:dyDescent="0.25">
      <c r="A398" s="4" t="s">
        <v>222</v>
      </c>
      <c r="B398" s="4" t="s">
        <v>483</v>
      </c>
      <c r="C398" s="4" t="s">
        <v>14</v>
      </c>
      <c r="D398" s="22">
        <v>90</v>
      </c>
      <c r="E398" s="22">
        <v>120</v>
      </c>
      <c r="F398" s="22">
        <v>1200</v>
      </c>
      <c r="G398" s="22">
        <v>550</v>
      </c>
      <c r="H398" s="22">
        <v>100</v>
      </c>
      <c r="I398" s="22">
        <v>2060</v>
      </c>
    </row>
    <row r="399" spans="1:9" x14ac:dyDescent="0.25">
      <c r="A399" s="4" t="s">
        <v>223</v>
      </c>
      <c r="B399" s="4" t="s">
        <v>484</v>
      </c>
      <c r="C399" s="4" t="s">
        <v>14</v>
      </c>
      <c r="D399" s="22">
        <v>90</v>
      </c>
      <c r="E399" s="22">
        <v>120</v>
      </c>
      <c r="F399" s="22">
        <v>1200</v>
      </c>
      <c r="G399" s="22">
        <v>550</v>
      </c>
      <c r="H399" s="22">
        <v>100</v>
      </c>
      <c r="I399" s="22">
        <v>2060</v>
      </c>
    </row>
    <row r="400" spans="1:9" x14ac:dyDescent="0.25">
      <c r="A400" s="4" t="s">
        <v>224</v>
      </c>
      <c r="B400" s="4" t="s">
        <v>485</v>
      </c>
      <c r="C400" s="4" t="s">
        <v>14</v>
      </c>
      <c r="D400" s="22">
        <v>90</v>
      </c>
      <c r="E400" s="22">
        <v>120</v>
      </c>
      <c r="F400" s="22">
        <v>1200</v>
      </c>
      <c r="G400" s="22">
        <v>550</v>
      </c>
      <c r="H400" s="22">
        <v>100</v>
      </c>
      <c r="I400" s="22">
        <v>2060</v>
      </c>
    </row>
    <row r="401" spans="1:9" x14ac:dyDescent="0.25">
      <c r="A401" s="4" t="s">
        <v>225</v>
      </c>
      <c r="B401" s="4" t="s">
        <v>486</v>
      </c>
      <c r="C401" s="4" t="s">
        <v>14</v>
      </c>
      <c r="D401" s="22">
        <v>90</v>
      </c>
      <c r="E401" s="22">
        <v>120</v>
      </c>
      <c r="F401" s="22">
        <v>1200</v>
      </c>
      <c r="G401" s="22">
        <v>550</v>
      </c>
      <c r="H401" s="22">
        <v>100</v>
      </c>
      <c r="I401" s="22">
        <v>2060</v>
      </c>
    </row>
    <row r="402" spans="1:9" x14ac:dyDescent="0.25">
      <c r="A402" s="4" t="s">
        <v>226</v>
      </c>
      <c r="B402" s="4" t="s">
        <v>487</v>
      </c>
      <c r="C402" s="4" t="s">
        <v>14</v>
      </c>
      <c r="D402" s="22">
        <v>90</v>
      </c>
      <c r="E402" s="22">
        <v>120</v>
      </c>
      <c r="F402" s="22">
        <v>1200</v>
      </c>
      <c r="G402" s="22">
        <v>550</v>
      </c>
      <c r="H402" s="22">
        <v>100</v>
      </c>
      <c r="I402" s="22">
        <v>2060</v>
      </c>
    </row>
    <row r="403" spans="1:9" x14ac:dyDescent="0.25">
      <c r="A403" s="4" t="s">
        <v>227</v>
      </c>
      <c r="B403" s="4" t="s">
        <v>488</v>
      </c>
      <c r="C403" s="4" t="s">
        <v>14</v>
      </c>
      <c r="D403" s="22">
        <v>90</v>
      </c>
      <c r="E403" s="22">
        <v>120</v>
      </c>
      <c r="F403" s="22">
        <v>1200</v>
      </c>
      <c r="G403" s="22">
        <v>550</v>
      </c>
      <c r="H403" s="22">
        <v>100</v>
      </c>
      <c r="I403" s="22">
        <v>2060</v>
      </c>
    </row>
    <row r="404" spans="1:9" x14ac:dyDescent="0.25">
      <c r="A404" s="4" t="s">
        <v>228</v>
      </c>
      <c r="B404" s="4" t="s">
        <v>489</v>
      </c>
      <c r="C404" s="4" t="s">
        <v>14</v>
      </c>
      <c r="D404" s="22">
        <v>90</v>
      </c>
      <c r="E404" s="22">
        <v>120</v>
      </c>
      <c r="F404" s="22">
        <v>1200</v>
      </c>
      <c r="G404" s="22">
        <v>550</v>
      </c>
      <c r="H404" s="22">
        <v>100</v>
      </c>
      <c r="I404" s="22">
        <v>2060</v>
      </c>
    </row>
    <row r="405" spans="1:9" x14ac:dyDescent="0.25">
      <c r="A405" s="4" t="s">
        <v>229</v>
      </c>
      <c r="B405" s="4" t="s">
        <v>490</v>
      </c>
      <c r="C405" s="4" t="s">
        <v>14</v>
      </c>
      <c r="D405" s="22">
        <v>90</v>
      </c>
      <c r="E405" s="22">
        <v>120</v>
      </c>
      <c r="F405" s="22">
        <v>1200</v>
      </c>
      <c r="G405" s="22">
        <v>550</v>
      </c>
      <c r="H405" s="22">
        <v>100</v>
      </c>
      <c r="I405" s="22">
        <v>2060</v>
      </c>
    </row>
    <row r="406" spans="1:9" x14ac:dyDescent="0.25">
      <c r="A406" s="4" t="s">
        <v>230</v>
      </c>
      <c r="B406" s="4" t="s">
        <v>491</v>
      </c>
      <c r="C406" s="4" t="s">
        <v>14</v>
      </c>
      <c r="D406" s="22">
        <v>90</v>
      </c>
      <c r="E406" s="22">
        <v>120</v>
      </c>
      <c r="F406" s="22">
        <v>1200</v>
      </c>
      <c r="G406" s="22">
        <v>550</v>
      </c>
      <c r="H406" s="22">
        <v>100</v>
      </c>
      <c r="I406" s="22">
        <v>2060</v>
      </c>
    </row>
    <row r="407" spans="1:9" x14ac:dyDescent="0.25">
      <c r="A407" s="4" t="s">
        <v>231</v>
      </c>
      <c r="B407" s="4" t="s">
        <v>492</v>
      </c>
      <c r="C407" s="4" t="s">
        <v>14</v>
      </c>
      <c r="D407" s="22">
        <v>90</v>
      </c>
      <c r="E407" s="22">
        <v>120</v>
      </c>
      <c r="F407" s="22">
        <v>1200</v>
      </c>
      <c r="G407" s="22">
        <v>550</v>
      </c>
      <c r="H407" s="22">
        <v>100</v>
      </c>
      <c r="I407" s="22">
        <v>2060</v>
      </c>
    </row>
    <row r="408" spans="1:9" x14ac:dyDescent="0.25">
      <c r="A408" s="4" t="s">
        <v>232</v>
      </c>
      <c r="B408" s="4" t="s">
        <v>493</v>
      </c>
      <c r="C408" s="4" t="s">
        <v>14</v>
      </c>
      <c r="D408" s="22">
        <v>90</v>
      </c>
      <c r="E408" s="22">
        <v>120</v>
      </c>
      <c r="F408" s="22">
        <v>1200</v>
      </c>
      <c r="G408" s="22">
        <v>550</v>
      </c>
      <c r="H408" s="22">
        <v>100</v>
      </c>
      <c r="I408" s="22">
        <v>2060</v>
      </c>
    </row>
    <row r="409" spans="1:9" x14ac:dyDescent="0.25">
      <c r="A409" s="4" t="s">
        <v>233</v>
      </c>
      <c r="B409" s="4" t="s">
        <v>494</v>
      </c>
      <c r="C409" s="4" t="s">
        <v>14</v>
      </c>
      <c r="D409" s="22">
        <v>90</v>
      </c>
      <c r="E409" s="22">
        <v>120</v>
      </c>
      <c r="F409" s="22">
        <v>1200</v>
      </c>
      <c r="G409" s="22">
        <v>550</v>
      </c>
      <c r="H409" s="22">
        <v>100</v>
      </c>
      <c r="I409" s="22">
        <v>2060</v>
      </c>
    </row>
    <row r="410" spans="1:9" x14ac:dyDescent="0.25">
      <c r="A410" s="4" t="s">
        <v>234</v>
      </c>
      <c r="B410" s="4" t="s">
        <v>495</v>
      </c>
      <c r="C410" s="4" t="s">
        <v>14</v>
      </c>
      <c r="D410" s="22">
        <v>90</v>
      </c>
      <c r="E410" s="22">
        <v>120</v>
      </c>
      <c r="F410" s="22">
        <v>1200</v>
      </c>
      <c r="G410" s="22">
        <v>550</v>
      </c>
      <c r="H410" s="22">
        <v>100</v>
      </c>
      <c r="I410" s="22">
        <v>2060</v>
      </c>
    </row>
    <row r="411" spans="1:9" x14ac:dyDescent="0.25">
      <c r="A411" s="4" t="s">
        <v>235</v>
      </c>
      <c r="B411" s="4" t="s">
        <v>496</v>
      </c>
      <c r="C411" s="4" t="s">
        <v>14</v>
      </c>
      <c r="D411" s="22">
        <v>90</v>
      </c>
      <c r="E411" s="22">
        <v>120</v>
      </c>
      <c r="F411" s="22">
        <v>1200</v>
      </c>
      <c r="G411" s="22">
        <v>550</v>
      </c>
      <c r="H411" s="22">
        <v>100</v>
      </c>
      <c r="I411" s="22">
        <v>2060</v>
      </c>
    </row>
    <row r="412" spans="1:9" x14ac:dyDescent="0.25">
      <c r="A412" s="4" t="s">
        <v>236</v>
      </c>
      <c r="B412" s="4" t="s">
        <v>497</v>
      </c>
      <c r="C412" s="4" t="s">
        <v>14</v>
      </c>
      <c r="D412" s="22">
        <v>90</v>
      </c>
      <c r="E412" s="22">
        <v>120</v>
      </c>
      <c r="F412" s="22">
        <v>1200</v>
      </c>
      <c r="G412" s="22">
        <v>550</v>
      </c>
      <c r="H412" s="22">
        <v>100</v>
      </c>
      <c r="I412" s="22">
        <v>2060</v>
      </c>
    </row>
    <row r="413" spans="1:9" x14ac:dyDescent="0.25">
      <c r="A413" s="4" t="s">
        <v>237</v>
      </c>
      <c r="B413" s="4" t="s">
        <v>498</v>
      </c>
      <c r="C413" s="4" t="s">
        <v>14</v>
      </c>
      <c r="D413" s="22">
        <v>90</v>
      </c>
      <c r="E413" s="22">
        <v>120</v>
      </c>
      <c r="F413" s="22">
        <v>1200</v>
      </c>
      <c r="G413" s="22">
        <v>550</v>
      </c>
      <c r="H413" s="22">
        <v>100</v>
      </c>
      <c r="I413" s="22">
        <v>2060</v>
      </c>
    </row>
    <row r="414" spans="1:9" x14ac:dyDescent="0.25">
      <c r="A414" s="4" t="s">
        <v>238</v>
      </c>
      <c r="B414" s="4" t="s">
        <v>499</v>
      </c>
      <c r="C414" s="4" t="s">
        <v>14</v>
      </c>
      <c r="D414" s="22">
        <v>90</v>
      </c>
      <c r="E414" s="22">
        <v>120</v>
      </c>
      <c r="F414" s="22">
        <v>1200</v>
      </c>
      <c r="G414" s="22">
        <v>550</v>
      </c>
      <c r="H414" s="22">
        <v>100</v>
      </c>
      <c r="I414" s="22">
        <v>2060</v>
      </c>
    </row>
    <row r="415" spans="1:9" x14ac:dyDescent="0.25">
      <c r="A415" s="4" t="s">
        <v>239</v>
      </c>
      <c r="B415" s="4" t="s">
        <v>500</v>
      </c>
      <c r="C415" s="4" t="s">
        <v>14</v>
      </c>
      <c r="D415" s="22">
        <v>90</v>
      </c>
      <c r="E415" s="22">
        <v>120</v>
      </c>
      <c r="F415" s="22">
        <v>1200</v>
      </c>
      <c r="G415" s="22">
        <v>550</v>
      </c>
      <c r="H415" s="22">
        <v>100</v>
      </c>
      <c r="I415" s="22">
        <v>2060</v>
      </c>
    </row>
    <row r="416" spans="1:9" x14ac:dyDescent="0.25">
      <c r="A416" s="4" t="s">
        <v>240</v>
      </c>
      <c r="B416" s="4" t="s">
        <v>501</v>
      </c>
      <c r="C416" s="4" t="s">
        <v>14</v>
      </c>
      <c r="D416" s="22">
        <v>90</v>
      </c>
      <c r="E416" s="22">
        <v>120</v>
      </c>
      <c r="F416" s="22">
        <v>1200</v>
      </c>
      <c r="G416" s="22">
        <v>550</v>
      </c>
      <c r="H416" s="22">
        <v>100</v>
      </c>
      <c r="I416" s="22">
        <v>2060</v>
      </c>
    </row>
    <row r="417" spans="1:9" x14ac:dyDescent="0.25">
      <c r="A417" s="4" t="s">
        <v>241</v>
      </c>
      <c r="B417" s="4" t="s">
        <v>502</v>
      </c>
      <c r="C417" s="4" t="s">
        <v>14</v>
      </c>
      <c r="D417" s="22">
        <v>90</v>
      </c>
      <c r="E417" s="22">
        <v>120</v>
      </c>
      <c r="F417" s="22">
        <v>1200</v>
      </c>
      <c r="G417" s="22">
        <v>550</v>
      </c>
      <c r="H417" s="22">
        <v>100</v>
      </c>
      <c r="I417" s="22">
        <v>2060</v>
      </c>
    </row>
    <row r="418" spans="1:9" x14ac:dyDescent="0.25">
      <c r="A418" s="4" t="s">
        <v>242</v>
      </c>
      <c r="B418" s="4" t="s">
        <v>503</v>
      </c>
      <c r="C418" s="4" t="s">
        <v>14</v>
      </c>
      <c r="D418" s="22">
        <v>90</v>
      </c>
      <c r="E418" s="22">
        <v>120</v>
      </c>
      <c r="F418" s="22">
        <v>1200</v>
      </c>
      <c r="G418" s="22">
        <v>550</v>
      </c>
      <c r="H418" s="22">
        <v>100</v>
      </c>
      <c r="I418" s="22">
        <v>2060</v>
      </c>
    </row>
    <row r="419" spans="1:9" x14ac:dyDescent="0.25">
      <c r="A419" s="4" t="s">
        <v>243</v>
      </c>
      <c r="B419" s="4" t="s">
        <v>504</v>
      </c>
      <c r="C419" s="4" t="s">
        <v>14</v>
      </c>
      <c r="D419" s="22">
        <v>90</v>
      </c>
      <c r="E419" s="22">
        <v>120</v>
      </c>
      <c r="F419" s="22">
        <v>1200</v>
      </c>
      <c r="G419" s="22">
        <v>550</v>
      </c>
      <c r="H419" s="22">
        <v>100</v>
      </c>
      <c r="I419" s="22">
        <v>2060</v>
      </c>
    </row>
    <row r="420" spans="1:9" x14ac:dyDescent="0.25">
      <c r="A420" s="4" t="s">
        <v>244</v>
      </c>
      <c r="B420" s="4" t="s">
        <v>505</v>
      </c>
      <c r="C420" s="4" t="s">
        <v>14</v>
      </c>
      <c r="D420" s="22">
        <v>90</v>
      </c>
      <c r="E420" s="22">
        <v>120</v>
      </c>
      <c r="F420" s="22">
        <v>1200</v>
      </c>
      <c r="G420" s="22">
        <v>550</v>
      </c>
      <c r="H420" s="22">
        <v>100</v>
      </c>
      <c r="I420" s="22">
        <v>2060</v>
      </c>
    </row>
    <row r="421" spans="1:9" x14ac:dyDescent="0.25">
      <c r="A421" s="4" t="s">
        <v>245</v>
      </c>
      <c r="B421" s="4" t="s">
        <v>506</v>
      </c>
      <c r="C421" s="4" t="s">
        <v>14</v>
      </c>
      <c r="D421" s="22">
        <v>90</v>
      </c>
      <c r="E421" s="22">
        <v>120</v>
      </c>
      <c r="F421" s="22">
        <v>1200</v>
      </c>
      <c r="G421" s="22">
        <v>550</v>
      </c>
      <c r="H421" s="22">
        <v>100</v>
      </c>
      <c r="I421" s="22">
        <v>2060</v>
      </c>
    </row>
    <row r="422" spans="1:9" x14ac:dyDescent="0.25">
      <c r="A422" s="4" t="s">
        <v>246</v>
      </c>
      <c r="B422" s="4" t="s">
        <v>507</v>
      </c>
      <c r="C422" s="4" t="s">
        <v>14</v>
      </c>
      <c r="D422" s="22">
        <v>90</v>
      </c>
      <c r="E422" s="22">
        <v>120</v>
      </c>
      <c r="F422" s="22">
        <v>1200</v>
      </c>
      <c r="G422" s="22">
        <v>550</v>
      </c>
      <c r="H422" s="22">
        <v>100</v>
      </c>
      <c r="I422" s="22">
        <v>2060</v>
      </c>
    </row>
    <row r="423" spans="1:9" x14ac:dyDescent="0.25">
      <c r="A423" s="4" t="s">
        <v>247</v>
      </c>
      <c r="B423" s="4" t="s">
        <v>508</v>
      </c>
      <c r="C423" s="4" t="s">
        <v>14</v>
      </c>
      <c r="D423" s="22">
        <v>90</v>
      </c>
      <c r="E423" s="22">
        <v>120</v>
      </c>
      <c r="F423" s="22">
        <v>1200</v>
      </c>
      <c r="G423" s="22">
        <v>550</v>
      </c>
      <c r="H423" s="22">
        <v>100</v>
      </c>
      <c r="I423" s="22">
        <v>2060</v>
      </c>
    </row>
    <row r="424" spans="1:9" x14ac:dyDescent="0.25">
      <c r="A424" s="4" t="s">
        <v>248</v>
      </c>
      <c r="B424" s="4" t="s">
        <v>509</v>
      </c>
      <c r="C424" s="4" t="s">
        <v>14</v>
      </c>
      <c r="D424" s="22">
        <v>90</v>
      </c>
      <c r="E424" s="22">
        <v>120</v>
      </c>
      <c r="F424" s="22">
        <v>1200</v>
      </c>
      <c r="G424" s="22">
        <v>550</v>
      </c>
      <c r="H424" s="22">
        <v>100</v>
      </c>
      <c r="I424" s="22">
        <v>2060</v>
      </c>
    </row>
    <row r="425" spans="1:9" x14ac:dyDescent="0.25">
      <c r="A425" s="4" t="s">
        <v>249</v>
      </c>
      <c r="B425" s="4" t="s">
        <v>510</v>
      </c>
      <c r="C425" s="4" t="s">
        <v>14</v>
      </c>
      <c r="D425" s="22">
        <v>90</v>
      </c>
      <c r="E425" s="22">
        <v>120</v>
      </c>
      <c r="F425" s="22">
        <v>1200</v>
      </c>
      <c r="G425" s="22">
        <v>550</v>
      </c>
      <c r="H425" s="22">
        <v>100</v>
      </c>
      <c r="I425" s="22">
        <v>2060</v>
      </c>
    </row>
    <row r="426" spans="1:9" x14ac:dyDescent="0.25">
      <c r="A426" s="4" t="s">
        <v>250</v>
      </c>
      <c r="B426" s="4" t="s">
        <v>511</v>
      </c>
      <c r="C426" s="4" t="s">
        <v>14</v>
      </c>
      <c r="D426" s="22">
        <v>90</v>
      </c>
      <c r="E426" s="22">
        <v>120</v>
      </c>
      <c r="F426" s="22">
        <v>1200</v>
      </c>
      <c r="G426" s="22">
        <v>550</v>
      </c>
      <c r="H426" s="22">
        <v>100</v>
      </c>
      <c r="I426" s="22">
        <v>2060</v>
      </c>
    </row>
    <row r="427" spans="1:9" x14ac:dyDescent="0.25">
      <c r="A427" s="4" t="s">
        <v>251</v>
      </c>
      <c r="B427" s="4" t="s">
        <v>512</v>
      </c>
      <c r="C427" s="4" t="s">
        <v>14</v>
      </c>
      <c r="D427" s="22">
        <v>45</v>
      </c>
      <c r="E427" s="22">
        <v>60</v>
      </c>
      <c r="F427" s="22">
        <v>600</v>
      </c>
      <c r="G427" s="22">
        <v>550</v>
      </c>
      <c r="H427" s="22">
        <v>50</v>
      </c>
      <c r="I427" s="22">
        <v>1305</v>
      </c>
    </row>
    <row r="428" spans="1:9" x14ac:dyDescent="0.25">
      <c r="A428" s="4" t="s">
        <v>252</v>
      </c>
      <c r="B428" s="4" t="s">
        <v>513</v>
      </c>
      <c r="C428" s="4" t="s">
        <v>14</v>
      </c>
      <c r="D428" s="22">
        <v>45</v>
      </c>
      <c r="E428" s="22">
        <v>60</v>
      </c>
      <c r="F428" s="22">
        <v>600</v>
      </c>
      <c r="G428" s="22">
        <v>550</v>
      </c>
      <c r="H428" s="22">
        <v>50</v>
      </c>
      <c r="I428" s="22">
        <v>1305</v>
      </c>
    </row>
    <row r="429" spans="1:9" x14ac:dyDescent="0.25">
      <c r="A429" s="4" t="s">
        <v>253</v>
      </c>
      <c r="B429" s="4" t="s">
        <v>514</v>
      </c>
      <c r="C429" s="4" t="s">
        <v>14</v>
      </c>
      <c r="D429" s="22">
        <v>90</v>
      </c>
      <c r="E429" s="22">
        <v>120</v>
      </c>
      <c r="F429" s="22">
        <v>1200</v>
      </c>
      <c r="G429" s="22">
        <v>550</v>
      </c>
      <c r="H429" s="22">
        <v>100</v>
      </c>
      <c r="I429" s="22">
        <v>2060</v>
      </c>
    </row>
    <row r="430" spans="1:9" x14ac:dyDescent="0.25">
      <c r="A430" s="4" t="s">
        <v>254</v>
      </c>
      <c r="B430" s="4" t="s">
        <v>515</v>
      </c>
      <c r="C430" s="4" t="s">
        <v>14</v>
      </c>
      <c r="D430" s="22">
        <v>90</v>
      </c>
      <c r="E430" s="22">
        <v>120</v>
      </c>
      <c r="F430" s="22">
        <v>1200</v>
      </c>
      <c r="G430" s="22">
        <v>550</v>
      </c>
      <c r="H430" s="22">
        <v>100</v>
      </c>
      <c r="I430" s="22">
        <v>2060</v>
      </c>
    </row>
    <row r="431" spans="1:9" x14ac:dyDescent="0.25">
      <c r="A431" s="4" t="s">
        <v>255</v>
      </c>
      <c r="B431" s="4" t="s">
        <v>516</v>
      </c>
      <c r="C431" s="4" t="s">
        <v>14</v>
      </c>
      <c r="D431" s="22">
        <v>90</v>
      </c>
      <c r="E431" s="22">
        <v>120</v>
      </c>
      <c r="F431" s="22">
        <v>1200</v>
      </c>
      <c r="G431" s="22">
        <v>550</v>
      </c>
      <c r="H431" s="22">
        <v>100</v>
      </c>
      <c r="I431" s="22">
        <v>2060</v>
      </c>
    </row>
    <row r="432" spans="1:9" x14ac:dyDescent="0.25">
      <c r="A432" s="4" t="s">
        <v>256</v>
      </c>
      <c r="B432" s="4" t="s">
        <v>517</v>
      </c>
      <c r="C432" s="4" t="s">
        <v>14</v>
      </c>
      <c r="D432" s="22">
        <v>45</v>
      </c>
      <c r="E432" s="22">
        <v>60</v>
      </c>
      <c r="F432" s="22">
        <v>600</v>
      </c>
      <c r="G432" s="22">
        <v>550</v>
      </c>
      <c r="H432" s="22">
        <v>50</v>
      </c>
      <c r="I432" s="22">
        <v>1305</v>
      </c>
    </row>
    <row r="433" spans="1:9" x14ac:dyDescent="0.25">
      <c r="A433" s="4" t="s">
        <v>257</v>
      </c>
      <c r="B433" s="4" t="s">
        <v>518</v>
      </c>
      <c r="C433" s="4" t="s">
        <v>14</v>
      </c>
      <c r="D433" s="22">
        <v>45</v>
      </c>
      <c r="E433" s="22">
        <v>60</v>
      </c>
      <c r="F433" s="22">
        <v>600</v>
      </c>
      <c r="G433" s="22">
        <v>550</v>
      </c>
      <c r="H433" s="22">
        <v>50</v>
      </c>
      <c r="I433" s="22">
        <v>1305</v>
      </c>
    </row>
    <row r="434" spans="1:9" x14ac:dyDescent="0.25">
      <c r="A434" s="4" t="s">
        <v>258</v>
      </c>
      <c r="B434" s="4" t="s">
        <v>519</v>
      </c>
      <c r="C434" s="4" t="s">
        <v>14</v>
      </c>
      <c r="D434" s="22">
        <v>90</v>
      </c>
      <c r="E434" s="22">
        <v>120</v>
      </c>
      <c r="F434" s="22">
        <v>1200</v>
      </c>
      <c r="G434" s="22">
        <v>550</v>
      </c>
      <c r="H434" s="22">
        <v>100</v>
      </c>
      <c r="I434" s="22">
        <v>2060</v>
      </c>
    </row>
    <row r="435" spans="1:9" x14ac:dyDescent="0.25">
      <c r="A435" s="4" t="s">
        <v>259</v>
      </c>
      <c r="B435" s="4" t="s">
        <v>520</v>
      </c>
      <c r="C435" s="4" t="s">
        <v>14</v>
      </c>
      <c r="D435" s="22">
        <v>90</v>
      </c>
      <c r="E435" s="22">
        <v>120</v>
      </c>
      <c r="F435" s="22">
        <v>1200</v>
      </c>
      <c r="G435" s="22">
        <v>550</v>
      </c>
      <c r="H435" s="22">
        <v>100</v>
      </c>
      <c r="I435" s="22">
        <v>2060</v>
      </c>
    </row>
    <row r="436" spans="1:9" x14ac:dyDescent="0.25">
      <c r="A436" s="4" t="s">
        <v>260</v>
      </c>
      <c r="B436" s="4" t="s">
        <v>521</v>
      </c>
      <c r="C436" s="4" t="s">
        <v>14</v>
      </c>
      <c r="D436" s="22">
        <v>90</v>
      </c>
      <c r="E436" s="22">
        <v>120</v>
      </c>
      <c r="F436" s="22">
        <v>1200</v>
      </c>
      <c r="G436" s="22">
        <v>550</v>
      </c>
      <c r="H436" s="22">
        <v>100</v>
      </c>
      <c r="I436" s="22">
        <v>2060</v>
      </c>
    </row>
    <row r="437" spans="1:9" x14ac:dyDescent="0.25">
      <c r="A437" s="4" t="s">
        <v>261</v>
      </c>
      <c r="B437" s="4" t="s">
        <v>522</v>
      </c>
      <c r="C437" s="4" t="s">
        <v>14</v>
      </c>
      <c r="D437" s="22">
        <v>90</v>
      </c>
      <c r="E437" s="22">
        <v>120</v>
      </c>
      <c r="F437" s="22">
        <v>1200</v>
      </c>
      <c r="G437" s="22">
        <v>550</v>
      </c>
      <c r="H437" s="22">
        <v>100</v>
      </c>
      <c r="I437" s="22">
        <v>2060</v>
      </c>
    </row>
    <row r="438" spans="1:9" x14ac:dyDescent="0.25">
      <c r="A438" s="4" t="s">
        <v>262</v>
      </c>
      <c r="B438" s="4" t="s">
        <v>523</v>
      </c>
      <c r="C438" s="4" t="s">
        <v>14</v>
      </c>
      <c r="D438" s="22">
        <v>90</v>
      </c>
      <c r="E438" s="22">
        <v>120</v>
      </c>
      <c r="F438" s="22">
        <v>1200</v>
      </c>
      <c r="G438" s="22">
        <v>550</v>
      </c>
      <c r="H438" s="22">
        <v>100</v>
      </c>
      <c r="I438" s="22">
        <v>2060</v>
      </c>
    </row>
    <row r="439" spans="1:9" x14ac:dyDescent="0.25">
      <c r="A439" s="4" t="s">
        <v>263</v>
      </c>
      <c r="B439" s="4" t="s">
        <v>524</v>
      </c>
      <c r="C439" s="4" t="s">
        <v>14</v>
      </c>
      <c r="D439" s="22">
        <v>90</v>
      </c>
      <c r="E439" s="22">
        <v>120</v>
      </c>
      <c r="F439" s="22">
        <v>1200</v>
      </c>
      <c r="G439" s="22">
        <v>550</v>
      </c>
      <c r="H439" s="22">
        <v>100</v>
      </c>
      <c r="I439" s="22">
        <v>2060</v>
      </c>
    </row>
    <row r="440" spans="1:9" x14ac:dyDescent="0.25">
      <c r="A440" s="4" t="s">
        <v>264</v>
      </c>
      <c r="B440" s="4" t="s">
        <v>525</v>
      </c>
      <c r="C440" s="4" t="s">
        <v>14</v>
      </c>
      <c r="D440" s="22">
        <v>90</v>
      </c>
      <c r="E440" s="22">
        <v>120</v>
      </c>
      <c r="F440" s="22">
        <v>1200</v>
      </c>
      <c r="G440" s="22">
        <v>550</v>
      </c>
      <c r="H440" s="22">
        <v>100</v>
      </c>
      <c r="I440" s="22">
        <v>2060</v>
      </c>
    </row>
    <row r="441" spans="1:9" x14ac:dyDescent="0.25">
      <c r="A441" s="4" t="s">
        <v>265</v>
      </c>
      <c r="B441" s="4" t="s">
        <v>526</v>
      </c>
      <c r="C441" s="4" t="s">
        <v>14</v>
      </c>
      <c r="D441" s="22">
        <v>90</v>
      </c>
      <c r="E441" s="22">
        <v>120</v>
      </c>
      <c r="F441" s="22">
        <v>1200</v>
      </c>
      <c r="G441" s="22">
        <v>550</v>
      </c>
      <c r="H441" s="22">
        <v>100</v>
      </c>
      <c r="I441" s="22">
        <v>2060</v>
      </c>
    </row>
    <row r="442" spans="1:9" x14ac:dyDescent="0.25">
      <c r="A442" s="4" t="s">
        <v>266</v>
      </c>
      <c r="B442" s="4" t="s">
        <v>527</v>
      </c>
      <c r="C442" s="4" t="s">
        <v>14</v>
      </c>
      <c r="D442" s="22">
        <v>90</v>
      </c>
      <c r="E442" s="22">
        <v>120</v>
      </c>
      <c r="F442" s="22">
        <v>1200</v>
      </c>
      <c r="G442" s="22">
        <v>550</v>
      </c>
      <c r="H442" s="22">
        <v>100</v>
      </c>
      <c r="I442" s="22">
        <v>2060</v>
      </c>
    </row>
    <row r="443" spans="1:9" x14ac:dyDescent="0.25">
      <c r="A443" s="4" t="s">
        <v>267</v>
      </c>
      <c r="B443" s="4" t="s">
        <v>528</v>
      </c>
      <c r="C443" s="4" t="s">
        <v>14</v>
      </c>
      <c r="D443" s="22">
        <v>90</v>
      </c>
      <c r="E443" s="22">
        <v>120</v>
      </c>
      <c r="F443" s="22">
        <v>1200</v>
      </c>
      <c r="G443" s="22">
        <v>550</v>
      </c>
      <c r="H443" s="22">
        <v>100</v>
      </c>
      <c r="I443" s="22">
        <v>2060</v>
      </c>
    </row>
    <row r="444" spans="1:9" x14ac:dyDescent="0.25">
      <c r="A444" s="4" t="s">
        <v>268</v>
      </c>
      <c r="B444" s="4" t="s">
        <v>529</v>
      </c>
      <c r="C444" s="4" t="s">
        <v>14</v>
      </c>
      <c r="D444" s="22">
        <v>180</v>
      </c>
      <c r="E444" s="22">
        <v>240</v>
      </c>
      <c r="F444" s="22">
        <v>2400</v>
      </c>
      <c r="G444" s="22">
        <v>550</v>
      </c>
      <c r="H444" s="22">
        <v>200</v>
      </c>
      <c r="I444" s="22">
        <v>3570</v>
      </c>
    </row>
    <row r="445" spans="1:9" x14ac:dyDescent="0.25">
      <c r="A445" s="4" t="s">
        <v>269</v>
      </c>
      <c r="B445" s="4" t="s">
        <v>530</v>
      </c>
      <c r="C445" s="4" t="s">
        <v>14</v>
      </c>
      <c r="D445" s="22">
        <v>90</v>
      </c>
      <c r="E445" s="22">
        <v>120</v>
      </c>
      <c r="F445" s="22">
        <v>1200</v>
      </c>
      <c r="G445" s="22">
        <v>550</v>
      </c>
      <c r="H445" s="22">
        <v>100</v>
      </c>
      <c r="I445" s="22">
        <v>2060</v>
      </c>
    </row>
    <row r="446" spans="1:9" x14ac:dyDescent="0.25">
      <c r="A446" s="4" t="s">
        <v>270</v>
      </c>
      <c r="B446" s="4" t="s">
        <v>531</v>
      </c>
      <c r="C446" s="4" t="s">
        <v>14</v>
      </c>
      <c r="D446" s="22">
        <v>90</v>
      </c>
      <c r="E446" s="22">
        <v>120</v>
      </c>
      <c r="F446" s="22">
        <v>1200</v>
      </c>
      <c r="G446" s="22">
        <v>550</v>
      </c>
      <c r="H446" s="22">
        <v>100</v>
      </c>
      <c r="I446" s="22">
        <v>2060</v>
      </c>
    </row>
    <row r="447" spans="1:9" x14ac:dyDescent="0.25">
      <c r="A447" s="4" t="s">
        <v>271</v>
      </c>
      <c r="B447" s="4" t="s">
        <v>532</v>
      </c>
      <c r="C447" s="4" t="s">
        <v>14</v>
      </c>
      <c r="D447" s="22">
        <v>360</v>
      </c>
      <c r="E447" s="22">
        <v>480</v>
      </c>
      <c r="F447" s="22">
        <v>4800</v>
      </c>
      <c r="G447" s="22">
        <v>550</v>
      </c>
      <c r="H447" s="22">
        <v>400</v>
      </c>
      <c r="I447" s="22">
        <v>6590</v>
      </c>
    </row>
    <row r="448" spans="1:9" x14ac:dyDescent="0.25">
      <c r="A448" s="4" t="s">
        <v>272</v>
      </c>
      <c r="B448" s="4" t="s">
        <v>533</v>
      </c>
      <c r="C448" s="4" t="s">
        <v>14</v>
      </c>
      <c r="D448" s="22">
        <v>180</v>
      </c>
      <c r="E448" s="22">
        <v>240</v>
      </c>
      <c r="F448" s="22">
        <v>2400</v>
      </c>
      <c r="G448" s="22">
        <v>550</v>
      </c>
      <c r="H448" s="22">
        <v>200</v>
      </c>
      <c r="I448" s="22">
        <v>3570</v>
      </c>
    </row>
    <row r="449" spans="1:9" x14ac:dyDescent="0.25">
      <c r="A449" s="4" t="s">
        <v>273</v>
      </c>
      <c r="B449" s="4" t="s">
        <v>534</v>
      </c>
      <c r="C449" s="4" t="s">
        <v>14</v>
      </c>
      <c r="D449" s="22">
        <v>270</v>
      </c>
      <c r="E449" s="22">
        <v>360</v>
      </c>
      <c r="F449" s="22">
        <v>3600</v>
      </c>
      <c r="G449" s="22">
        <v>550</v>
      </c>
      <c r="H449" s="22">
        <v>300</v>
      </c>
      <c r="I449" s="22">
        <v>5080</v>
      </c>
    </row>
    <row r="450" spans="1:9" x14ac:dyDescent="0.25">
      <c r="A450" s="4" t="s">
        <v>274</v>
      </c>
      <c r="B450" s="4" t="s">
        <v>535</v>
      </c>
      <c r="C450" s="4" t="s">
        <v>14</v>
      </c>
      <c r="D450" s="22">
        <v>90</v>
      </c>
      <c r="E450" s="22">
        <v>120</v>
      </c>
      <c r="F450" s="22">
        <v>1200</v>
      </c>
      <c r="G450" s="22">
        <v>550</v>
      </c>
      <c r="H450" s="22">
        <v>100</v>
      </c>
      <c r="I450" s="22">
        <v>2060</v>
      </c>
    </row>
    <row r="451" spans="1:9" x14ac:dyDescent="0.25">
      <c r="A451" s="4" t="s">
        <v>275</v>
      </c>
      <c r="B451" s="4" t="s">
        <v>536</v>
      </c>
      <c r="C451" s="4" t="s">
        <v>14</v>
      </c>
      <c r="D451" s="22">
        <v>90</v>
      </c>
      <c r="E451" s="22">
        <v>120</v>
      </c>
      <c r="F451" s="22">
        <v>1200</v>
      </c>
      <c r="G451" s="22">
        <v>550</v>
      </c>
      <c r="H451" s="22">
        <v>100</v>
      </c>
      <c r="I451" s="22">
        <v>2060</v>
      </c>
    </row>
    <row r="452" spans="1:9" x14ac:dyDescent="0.25">
      <c r="A452" s="4" t="s">
        <v>276</v>
      </c>
      <c r="B452" s="4" t="s">
        <v>537</v>
      </c>
      <c r="C452" s="4" t="s">
        <v>14</v>
      </c>
      <c r="D452" s="22" t="s">
        <v>19</v>
      </c>
      <c r="E452" s="22" t="s">
        <v>19</v>
      </c>
      <c r="F452" s="22" t="s">
        <v>19</v>
      </c>
      <c r="G452" s="22" t="s">
        <v>19</v>
      </c>
      <c r="H452" s="22" t="s">
        <v>19</v>
      </c>
      <c r="I452" s="22" t="s">
        <v>19</v>
      </c>
    </row>
    <row r="453" spans="1:9" x14ac:dyDescent="0.25">
      <c r="A453" s="4" t="s">
        <v>277</v>
      </c>
      <c r="B453" s="4" t="s">
        <v>538</v>
      </c>
      <c r="C453" s="4" t="s">
        <v>14</v>
      </c>
      <c r="D453" s="22" t="s">
        <v>19</v>
      </c>
      <c r="E453" s="22" t="s">
        <v>19</v>
      </c>
      <c r="F453" s="22" t="s">
        <v>19</v>
      </c>
      <c r="G453" s="22" t="s">
        <v>19</v>
      </c>
      <c r="H453" s="22" t="s">
        <v>19</v>
      </c>
      <c r="I453" s="22" t="s">
        <v>19</v>
      </c>
    </row>
    <row r="454" spans="1:9" x14ac:dyDescent="0.25">
      <c r="A454" s="4" t="s">
        <v>278</v>
      </c>
      <c r="B454" s="4" t="s">
        <v>539</v>
      </c>
      <c r="C454" s="4" t="s">
        <v>14</v>
      </c>
      <c r="D454" s="22" t="s">
        <v>19</v>
      </c>
      <c r="E454" s="22" t="s">
        <v>19</v>
      </c>
      <c r="F454" s="22" t="s">
        <v>19</v>
      </c>
      <c r="G454" s="22" t="s">
        <v>19</v>
      </c>
      <c r="H454" s="22" t="s">
        <v>19</v>
      </c>
      <c r="I454" s="22" t="s">
        <v>19</v>
      </c>
    </row>
    <row r="455" spans="1:9" x14ac:dyDescent="0.25">
      <c r="A455" s="4" t="s">
        <v>279</v>
      </c>
      <c r="B455" s="4" t="s">
        <v>540</v>
      </c>
      <c r="C455" s="4" t="s">
        <v>14</v>
      </c>
      <c r="D455" s="22" t="s">
        <v>19</v>
      </c>
      <c r="E455" s="22" t="s">
        <v>19</v>
      </c>
      <c r="F455" s="22" t="s">
        <v>19</v>
      </c>
      <c r="G455" s="22" t="s">
        <v>19</v>
      </c>
      <c r="H455" s="22" t="s">
        <v>19</v>
      </c>
      <c r="I455" s="22" t="s">
        <v>19</v>
      </c>
    </row>
    <row r="456" spans="1:9" x14ac:dyDescent="0.25">
      <c r="A456" s="4" t="s">
        <v>280</v>
      </c>
      <c r="B456" s="4" t="s">
        <v>541</v>
      </c>
      <c r="C456" s="4" t="s">
        <v>14</v>
      </c>
      <c r="D456" s="22" t="s">
        <v>19</v>
      </c>
      <c r="E456" s="22" t="s">
        <v>19</v>
      </c>
      <c r="F456" s="22" t="s">
        <v>19</v>
      </c>
      <c r="G456" s="22" t="s">
        <v>19</v>
      </c>
      <c r="H456" s="22" t="s">
        <v>19</v>
      </c>
      <c r="I456" s="22" t="s">
        <v>19</v>
      </c>
    </row>
    <row r="457" spans="1:9" x14ac:dyDescent="0.25">
      <c r="A457" s="4" t="s">
        <v>281</v>
      </c>
      <c r="B457" s="4" t="s">
        <v>542</v>
      </c>
      <c r="C457" s="4" t="s">
        <v>14</v>
      </c>
      <c r="D457" s="22" t="s">
        <v>19</v>
      </c>
      <c r="E457" s="22" t="s">
        <v>19</v>
      </c>
      <c r="F457" s="22" t="s">
        <v>19</v>
      </c>
      <c r="G457" s="22" t="s">
        <v>19</v>
      </c>
      <c r="H457" s="22" t="s">
        <v>19</v>
      </c>
      <c r="I457" s="22" t="s">
        <v>19</v>
      </c>
    </row>
    <row r="458" spans="1:9" x14ac:dyDescent="0.25">
      <c r="A458" s="4" t="s">
        <v>282</v>
      </c>
      <c r="B458" s="23" t="s">
        <v>543</v>
      </c>
      <c r="C458" s="4" t="s">
        <v>14</v>
      </c>
      <c r="D458" s="22" t="s">
        <v>19</v>
      </c>
      <c r="E458" s="22" t="s">
        <v>19</v>
      </c>
      <c r="F458" s="22" t="s">
        <v>19</v>
      </c>
      <c r="G458" s="22" t="s">
        <v>19</v>
      </c>
      <c r="H458" s="22" t="s">
        <v>19</v>
      </c>
      <c r="I458" s="22" t="s">
        <v>19</v>
      </c>
    </row>
  </sheetData>
  <sheetProtection algorithmName="SHA-512" hashValue="Sf0AKFY5Xq3e+MwJ3gHaYdabT86/BXHqk/hf/SPSvtegZ7UD4mm2vchtmhWLC526L0s8N06vatn0L52KNv3rKg==" saltValue="liZ6+vtbYT1fIMaHCNTgYw==" spinCount="100000" sheet="1" objects="1" scenarios="1"/>
  <autoFilter ref="A200:G458" xr:uid="{7806B94A-25C1-4437-92B6-4E5257E202FC}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Lucca Juliatti</cp:lastModifiedBy>
  <dcterms:created xsi:type="dcterms:W3CDTF">2024-08-27T14:02:43Z</dcterms:created>
  <dcterms:modified xsi:type="dcterms:W3CDTF">2024-10-02T17:45:44Z</dcterms:modified>
</cp:coreProperties>
</file>