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ITAQUI - V.03\"/>
    </mc:Choice>
  </mc:AlternateContent>
  <xr:revisionPtr revIDLastSave="0" documentId="13_ncr:1_{557869EB-C4A5-4CAA-AAC3-5F70085308BA}" xr6:coauthVersionLast="47" xr6:coauthVersionMax="47" xr10:uidLastSave="{00000000-0000-0000-0000-000000000000}"/>
  <workbookProtection workbookAlgorithmName="SHA-512" workbookHashValue="zYXnh9S3/0bSL0gcfdVUfbtviIaqLsVQ2xJ5SAwOPgHbybDi0LujiaFsQs1FFjze/zSXnybzpX/0GF3CyK9b9A==" workbookSaltValue="Y/uzp8UAqpveYOSPPZuCW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AE37" i="1" l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H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<sst xmlns="http://schemas.openxmlformats.org/spreadsheetml/2006/main" count="434" uniqueCount="298">
  <si>
    <t>NAVIO/VIAGEM:</t>
  </si>
  <si>
    <t>B/L</t>
  </si>
  <si>
    <t>CE Mercante</t>
  </si>
  <si>
    <t>POL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</si>
  <si>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</si>
  <si>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</si>
  <si>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</si>
  <si>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</si>
  <si>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</si>
  <si>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</si>
  <si>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</si>
  <si>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</si>
  <si>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</si>
  <si>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</si>
  <si>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</si>
  <si>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</si>
  <si>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</si>
  <si>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</si>
  <si>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ETA BRSSA:</t>
  </si>
  <si>
    <t>GREEN ITAQUI V.03</t>
  </si>
  <si>
    <t>CSSC4517010EF0</t>
  </si>
  <si>
    <t>102405274480666 </t>
  </si>
  <si>
    <t>CSSC4517010FQ0</t>
  </si>
  <si>
    <t>102405274480747 </t>
  </si>
  <si>
    <t>CSSC4517010FR0</t>
  </si>
  <si>
    <t>102405274480828 </t>
  </si>
  <si>
    <t>CSSC4517010FS0</t>
  </si>
  <si>
    <t>102405274480909 </t>
  </si>
  <si>
    <t>CSSC4517010FT0</t>
  </si>
  <si>
    <t>102405274481042 </t>
  </si>
  <si>
    <t>CSSC4517010GW0</t>
  </si>
  <si>
    <t>102405274481123 </t>
  </si>
  <si>
    <t>CSSC4517010HR0</t>
  </si>
  <si>
    <t>102405274481204 </t>
  </si>
  <si>
    <t>CSSC4517010HU0</t>
  </si>
  <si>
    <t>102405274481395 </t>
  </si>
  <si>
    <t>CSSC4522006E10</t>
  </si>
  <si>
    <t>102405274481476 </t>
  </si>
  <si>
    <t>CSSC4522006E50</t>
  </si>
  <si>
    <t>102405274481557 </t>
  </si>
  <si>
    <t>CSSC4522006EC0</t>
  </si>
  <si>
    <t>102405274481638 </t>
  </si>
  <si>
    <t>CSSC4522006JD0</t>
  </si>
  <si>
    <t>102405274481719 </t>
  </si>
  <si>
    <t>CSSC4522006K30</t>
  </si>
  <si>
    <t>102405274481808 </t>
  </si>
  <si>
    <t>CSSC4522006KX0</t>
  </si>
  <si>
    <t>102405274481980 </t>
  </si>
  <si>
    <t>CSSC4522006L90</t>
  </si>
  <si>
    <t>102405274482014 </t>
  </si>
  <si>
    <t>CSSC4522006LF0</t>
  </si>
  <si>
    <t>102405274482103 </t>
  </si>
  <si>
    <t>CSSC45270030W0</t>
  </si>
  <si>
    <t>102405274483924 </t>
  </si>
  <si>
    <t>CSSC45270031N0</t>
  </si>
  <si>
    <t>102405274484068 </t>
  </si>
  <si>
    <t>CSSC45270032P0</t>
  </si>
  <si>
    <t>102405274484149 </t>
  </si>
  <si>
    <t>CSSC4527003330</t>
  </si>
  <si>
    <t>102405274484491 </t>
  </si>
  <si>
    <t>CSSC4527003370</t>
  </si>
  <si>
    <t>102405274484572 </t>
  </si>
  <si>
    <t>CSSC45270034P0</t>
  </si>
  <si>
    <t>102405274484220 </t>
  </si>
  <si>
    <t>CSSC45270036E0</t>
  </si>
  <si>
    <t>102405274484300 </t>
  </si>
  <si>
    <t>CSSC4527003AF0</t>
  </si>
  <si>
    <t>102405274482286 </t>
  </si>
  <si>
    <t>CSSC4527003AK0</t>
  </si>
  <si>
    <t>102405274482367 </t>
  </si>
  <si>
    <t>CSSC4527003C10</t>
  </si>
  <si>
    <t>102405274482448 </t>
  </si>
  <si>
    <t>CSSC4527003CJ0</t>
  </si>
  <si>
    <t>102405274482529 </t>
  </si>
  <si>
    <t>CSSC4527003FD0</t>
  </si>
  <si>
    <t>102405274482600 </t>
  </si>
  <si>
    <t>CSSC4527003FN0</t>
  </si>
  <si>
    <t>102405274482790 </t>
  </si>
  <si>
    <t>CSSC4527003FP0</t>
  </si>
  <si>
    <t>102405274482871 </t>
  </si>
  <si>
    <t>CSSC4527003FZ0</t>
  </si>
  <si>
    <t>102405274482952 </t>
  </si>
  <si>
    <t>CSSC4527003G10</t>
  </si>
  <si>
    <t>102405274483096 </t>
  </si>
  <si>
    <t>CSSC4527003GQ0</t>
  </si>
  <si>
    <t>102405274483177 </t>
  </si>
  <si>
    <t>CSSC4527003JE0</t>
  </si>
  <si>
    <t>102405274483258 </t>
  </si>
  <si>
    <t>CSSC4532001D30</t>
  </si>
  <si>
    <t>102405274483339 </t>
  </si>
  <si>
    <t>CSSC4532001F70</t>
  </si>
  <si>
    <t>102405274483410 </t>
  </si>
  <si>
    <t>CSSC4532001F80</t>
  </si>
  <si>
    <t>102405274483509 </t>
  </si>
  <si>
    <t>CSSC4532001H80</t>
  </si>
  <si>
    <t>102405274483681 </t>
  </si>
  <si>
    <t>CSSC4532001HC0</t>
  </si>
  <si>
    <t>102405274483762 </t>
  </si>
  <si>
    <t>CSSC4532001K20</t>
  </si>
  <si>
    <t>102405274483843 </t>
  </si>
  <si>
    <t>CSSC45170101F0</t>
  </si>
  <si>
    <t>102405274478092 </t>
  </si>
  <si>
    <t>CSSC45170101G0</t>
  </si>
  <si>
    <t>102405274478173 </t>
  </si>
  <si>
    <t>CSSC45170101H0</t>
  </si>
  <si>
    <t>102405274478254 </t>
  </si>
  <si>
    <t>CSSC45170101N0</t>
  </si>
  <si>
    <t>102405274478335 </t>
  </si>
  <si>
    <t>CSSC45170103F0</t>
  </si>
  <si>
    <t>102405274478416 </t>
  </si>
  <si>
    <t>CSSC4517010AM0</t>
  </si>
  <si>
    <t>102405274476391 </t>
  </si>
  <si>
    <t>CSSC4517010GE0</t>
  </si>
  <si>
    <t>102405274476472 </t>
  </si>
  <si>
    <t>CSSC4517010H90</t>
  </si>
  <si>
    <t>102405274476553 </t>
  </si>
  <si>
    <t>CSSC4522006410</t>
  </si>
  <si>
    <t>102405274479900 </t>
  </si>
  <si>
    <t>CSSC45220064H0</t>
  </si>
  <si>
    <t>102405274478505 </t>
  </si>
  <si>
    <t>CSSC4522006JE0</t>
  </si>
  <si>
    <t>102405274476634 </t>
  </si>
  <si>
    <t>CSSC4527003020</t>
  </si>
  <si>
    <t>102405274480070 </t>
  </si>
  <si>
    <t>CSSC4527003030</t>
  </si>
  <si>
    <t>102405274480151 </t>
  </si>
  <si>
    <t>CSSC4527003040</t>
  </si>
  <si>
    <t>102405274480232 </t>
  </si>
  <si>
    <t>CSSC45270030M0</t>
  </si>
  <si>
    <t>102405274478688 </t>
  </si>
  <si>
    <t>CSSC4527003130</t>
  </si>
  <si>
    <t>102405274480313 </t>
  </si>
  <si>
    <t>CSSC4527003160</t>
  </si>
  <si>
    <t>102405274480402 </t>
  </si>
  <si>
    <t>CSSC45270031M0</t>
  </si>
  <si>
    <t>102405274478769 </t>
  </si>
  <si>
    <t>CSSC45270031V0</t>
  </si>
  <si>
    <t>102405274478840 </t>
  </si>
  <si>
    <t>CSSC45270032H0</t>
  </si>
  <si>
    <t>102405274478920 </t>
  </si>
  <si>
    <t>CSSC45270032Y0</t>
  </si>
  <si>
    <t>102405274479064 </t>
  </si>
  <si>
    <t>CSSC45270033J0</t>
  </si>
  <si>
    <t>102405274479145 </t>
  </si>
  <si>
    <t>CSSC45270034S0</t>
  </si>
  <si>
    <t>102405274479226 </t>
  </si>
  <si>
    <t>CSSC45270037Z0</t>
  </si>
  <si>
    <t>102405274479307 </t>
  </si>
  <si>
    <t>CSSC4527003AV0</t>
  </si>
  <si>
    <t>102405274476715 </t>
  </si>
  <si>
    <t>CSSC4527003BN0</t>
  </si>
  <si>
    <t>102405274476804 </t>
  </si>
  <si>
    <t>CSSC4527003BP0</t>
  </si>
  <si>
    <t>102405274476987 </t>
  </si>
  <si>
    <t>CSSC4527003ED0</t>
  </si>
  <si>
    <t>102405274477010 </t>
  </si>
  <si>
    <t>CSSC4527003H80</t>
  </si>
  <si>
    <t>102405274477100 </t>
  </si>
  <si>
    <t>CSSC45320013C0</t>
  </si>
  <si>
    <t>102405274479498 </t>
  </si>
  <si>
    <t>CSSC45320015P0</t>
  </si>
  <si>
    <t>102405274479579 </t>
  </si>
  <si>
    <t>CSSC4532001650</t>
  </si>
  <si>
    <t>102405274480585 </t>
  </si>
  <si>
    <t>CSSC45320016N0</t>
  </si>
  <si>
    <t>102405274479650 </t>
  </si>
  <si>
    <t>CSSC45320017N0</t>
  </si>
  <si>
    <t>102405274479730 </t>
  </si>
  <si>
    <t>CSSC45320019Q0</t>
  </si>
  <si>
    <t>102405274479811 </t>
  </si>
  <si>
    <t>CSSC4532001BQ0</t>
  </si>
  <si>
    <t>102405274477282 </t>
  </si>
  <si>
    <t>CSSC4532001BR0</t>
  </si>
  <si>
    <t>102405274477363 </t>
  </si>
  <si>
    <t>CSSC4532001BY0</t>
  </si>
  <si>
    <t>102405274477444 </t>
  </si>
  <si>
    <t>CSSC4532001CR0</t>
  </si>
  <si>
    <t>102405274477525 </t>
  </si>
  <si>
    <t>CSSC4532001DU0</t>
  </si>
  <si>
    <t>102405274477606 </t>
  </si>
  <si>
    <t>CSSC4532001E30</t>
  </si>
  <si>
    <t>102405274477797 </t>
  </si>
  <si>
    <t>CSSC4532001H60</t>
  </si>
  <si>
    <t>102405274477878 </t>
  </si>
  <si>
    <t>CSSC4532001HU0</t>
  </si>
  <si>
    <t>102405274477959 </t>
  </si>
  <si>
    <t>CSSC4532001090</t>
  </si>
  <si>
    <t>102405274505839 </t>
  </si>
  <si>
    <t>QINGDAO</t>
  </si>
  <si>
    <t>CSSC45320010A0</t>
  </si>
  <si>
    <t>102405274505405 </t>
  </si>
  <si>
    <t>CSSC45320010B0</t>
  </si>
  <si>
    <t>102405274505596 </t>
  </si>
  <si>
    <t>CSSC45320010J0</t>
  </si>
  <si>
    <t>102405274505677 </t>
  </si>
  <si>
    <t>CSSC45320010K0</t>
  </si>
  <si>
    <t>102405274505758 </t>
  </si>
  <si>
    <t>CSSC4532001130</t>
  </si>
  <si>
    <t>102405274505910 </t>
  </si>
  <si>
    <t>CSSC4532001160</t>
  </si>
  <si>
    <t>102405274506053 </t>
  </si>
  <si>
    <t>CSSC4532001590</t>
  </si>
  <si>
    <t>102405274506134 </t>
  </si>
  <si>
    <t>CSSC4532001AY0</t>
  </si>
  <si>
    <t>102405274505081 </t>
  </si>
  <si>
    <t>CSSC4532001AZ0</t>
  </si>
  <si>
    <t>102405274505162 </t>
  </si>
  <si>
    <t>CSSC4532001E70</t>
  </si>
  <si>
    <t>102405274505243 </t>
  </si>
  <si>
    <t>CSSC4532001ER0</t>
  </si>
  <si>
    <t>102405274505324 </t>
  </si>
  <si>
    <t>CSSC45170100B0</t>
  </si>
  <si>
    <t>102405274475905 </t>
  </si>
  <si>
    <t>CSSC45170107L0</t>
  </si>
  <si>
    <t>102405274476049 </t>
  </si>
  <si>
    <t>CSSC4517010CZ0</t>
  </si>
  <si>
    <t>102405274474003 </t>
  </si>
  <si>
    <t>CSSC45220065X0</t>
  </si>
  <si>
    <t>102405274476120 </t>
  </si>
  <si>
    <t>CSSC45220066G0</t>
  </si>
  <si>
    <t>122405274959150 </t>
  </si>
  <si>
    <t>CSSC45220066H0</t>
  </si>
  <si>
    <t>102405274858162 </t>
  </si>
  <si>
    <t>CSSC45220066M0</t>
  </si>
  <si>
    <t>102405274858243 </t>
  </si>
  <si>
    <t>CSSC45220066N0</t>
  </si>
  <si>
    <t>102405274858324 </t>
  </si>
  <si>
    <t>CSSC4522006870</t>
  </si>
  <si>
    <t>102405274859720 </t>
  </si>
  <si>
    <t>CSSC45220068Z0</t>
  </si>
  <si>
    <t>102405274858405 </t>
  </si>
  <si>
    <t>CSSC4522006900</t>
  </si>
  <si>
    <t>102405274859800 </t>
  </si>
  <si>
    <t>CSSC4522006FR0</t>
  </si>
  <si>
    <t>102405274474186 </t>
  </si>
  <si>
    <t>CSSC4522006GR0</t>
  </si>
  <si>
    <t>102405274474267 </t>
  </si>
  <si>
    <t>CSSC4522006GS0</t>
  </si>
  <si>
    <t>102405274474348 </t>
  </si>
  <si>
    <t>CSSC4522006GT0</t>
  </si>
  <si>
    <t>102405274474429 </t>
  </si>
  <si>
    <t>CSSC4522006GU0</t>
  </si>
  <si>
    <t>102405274474500 </t>
  </si>
  <si>
    <t>CSSC4522006HS0</t>
  </si>
  <si>
    <t>102405274474690 </t>
  </si>
  <si>
    <t>CSSC4522006JK0</t>
  </si>
  <si>
    <t>102405274860140 </t>
  </si>
  <si>
    <t>CSSC4527003150</t>
  </si>
  <si>
    <t>102405274859991 </t>
  </si>
  <si>
    <t>CSSC45270031H0</t>
  </si>
  <si>
    <t>102405274858596 </t>
  </si>
  <si>
    <t>CSSC45270031J0</t>
  </si>
  <si>
    <t>102405274858677 </t>
  </si>
  <si>
    <t>CSSC45270031K0</t>
  </si>
  <si>
    <t>102405274858758 </t>
  </si>
  <si>
    <t>CSSC45270031L0</t>
  </si>
  <si>
    <t>102405274858839 </t>
  </si>
  <si>
    <t>CSSC45270034Q0</t>
  </si>
  <si>
    <t>102405274858910 </t>
  </si>
  <si>
    <t>CSSC4527003780</t>
  </si>
  <si>
    <t>102405274860060 </t>
  </si>
  <si>
    <t>CSSC4527003E70</t>
  </si>
  <si>
    <t>102405274474852 </t>
  </si>
  <si>
    <t>CSSC45320012G0</t>
  </si>
  <si>
    <t>102405274859053 </t>
  </si>
  <si>
    <t>CSSC45320012H0</t>
  </si>
  <si>
    <t>102405274859134 </t>
  </si>
  <si>
    <t>CSSC45320012M0</t>
  </si>
  <si>
    <t>102405274859215 </t>
  </si>
  <si>
    <t>CSSC45320019C0</t>
  </si>
  <si>
    <t>102405274859304 </t>
  </si>
  <si>
    <t>CSSC45320019D0</t>
  </si>
  <si>
    <t>102405274859487 </t>
  </si>
  <si>
    <t>CSSC45320019E0</t>
  </si>
  <si>
    <t>102405274859568 </t>
  </si>
  <si>
    <t>CSSC45320019F0</t>
  </si>
  <si>
    <t>102405274859649 </t>
  </si>
  <si>
    <t>CSSC4532001AU0</t>
  </si>
  <si>
    <t>102405274474933 </t>
  </si>
  <si>
    <t>CSSC4532001B70</t>
  </si>
  <si>
    <t>102405274475077 </t>
  </si>
  <si>
    <t>CSSC4532001B80</t>
  </si>
  <si>
    <t>102405274475158 </t>
  </si>
  <si>
    <t>CSSC4532001BV0</t>
  </si>
  <si>
    <t>102405274475239 </t>
  </si>
  <si>
    <t>CSSC4532001C40</t>
  </si>
  <si>
    <t>102405274475310 </t>
  </si>
  <si>
    <t>CSSC4532001C70</t>
  </si>
  <si>
    <t>102405274475409 </t>
  </si>
  <si>
    <t>CSSC4532001DN0</t>
  </si>
  <si>
    <t>102405274475581 </t>
  </si>
  <si>
    <t>CSSC4532001DP0</t>
  </si>
  <si>
    <t>102405274475662 </t>
  </si>
  <si>
    <t>CSSC4532001EZ0</t>
  </si>
  <si>
    <t>102405274475743 </t>
  </si>
  <si>
    <t>CSSC4532001F40</t>
  </si>
  <si>
    <t>102405274475824 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</si>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</sst>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A9D08E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1" fontId="1" fillId="0" borderId="6" xfId="0" applyNumberFormat="1" applyFont="1" applyBorder="1" applyProtection="1">
      <protection locked="0" hidden="1"/>
    </xf>
    <xf numFmtId="0" fontId="2" fillId="0" borderId="7" xfId="0" applyFont="1" applyBorder="1"/>
    <xf numFmtId="1" fontId="0" fillId="0" borderId="6" xfId="0" applyNumberFormat="1" applyBorder="1" applyProtection="1">
      <protection locked="0" hidden="1"/>
    </xf>
    <xf numFmtId="0" fontId="3" fillId="0" borderId="7" xfId="0" applyFont="1" applyBorder="1"/>
    <xf numFmtId="0" fontId="2" fillId="0" borderId="0" xfId="0" applyFont="1"/>
    <xf numFmtId="165" fontId="2" fillId="0" borderId="7" xfId="0" applyNumberFormat="1" applyFont="1" applyBorder="1"/>
    <xf numFmtId="0" fontId="4" fillId="0" borderId="0" xfId="0" applyFont="1"/>
    <xf numFmtId="0" fontId="0" fillId="0" borderId="6" xfId="0" applyBorder="1"/>
    <xf numFmtId="1" fontId="0" fillId="0" borderId="7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164" fontId="0" fillId="0" borderId="0" xfId="0" applyNumberFormat="1"/>
    <xf numFmtId="0" fontId="6" fillId="3" borderId="8" xfId="0" applyFont="1" applyFill="1" applyBorder="1" applyAlignment="1">
      <alignment horizontal="center" vertical="center"/>
    </xf>
    <xf numFmtId="8" fontId="7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8" fontId="7" fillId="4" borderId="10" xfId="0" applyNumberFormat="1" applyFont="1" applyFill="1" applyBorder="1" applyAlignment="1" applyProtection="1">
      <alignment horizontal="center" vertical="center"/>
      <protection locked="0"/>
    </xf>
    <xf numFmtId="1" fontId="0" fillId="0" borderId="10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1" fontId="0" fillId="0" borderId="10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E42"/>
  <sheetViews>
    <sheetView showGridLines="0" tabSelected="1" topLeftCell="A18" workbookViewId="0">
      <selection activeCell="D15" sqref="D15"/>
    </sheetView>
  </sheetViews>
  <sheetFormatPr defaultRowHeight="15" x14ac:dyDescent="0.25"/>
  <cols>
    <col min="2" max="2" width="16.28515625" style="26" bestFit="1" customWidth="1"/>
    <col min="3" max="3" width="18.85546875" style="23" bestFit="1" customWidth="1"/>
    <col min="4" max="4" width="12" style="23" customWidth="1"/>
    <col min="5" max="5" width="14.5703125" style="23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25" t="s">
        <v>0</v>
      </c>
      <c r="C9" s="30" t="s">
        <v>19</v>
      </c>
      <c r="D9" s="30"/>
      <c r="E9" s="30"/>
    </row>
    <row r="10" spans="2:31" x14ac:dyDescent="0.25">
      <c r="B10" s="25" t="s">
        <v>18</v>
      </c>
      <c r="C10" s="21">
        <v>45550</v>
      </c>
      <c r="D10" s="22"/>
    </row>
    <row r="11" spans="2:31" ht="15.75" thickBot="1" x14ac:dyDescent="0.3"/>
    <row r="12" spans="2:31" ht="15.75" thickBot="1" x14ac:dyDescent="0.3">
      <c r="B12" s="27" t="s">
        <v>1</v>
      </c>
      <c r="C12" s="24" t="s">
        <v>2</v>
      </c>
      <c r="D12" s="24" t="s">
        <v>3</v>
      </c>
      <c r="E12" s="24" t="s">
        <v>4</v>
      </c>
      <c r="G12" s="28" t="s">
        <v>5</v>
      </c>
      <c r="H12" s="29"/>
    </row>
    <row r="13" spans="2:31" x14ac:dyDescent="0.25">
      <c r="B13" s="31"/>
      <c r="C13" s="32" t="str">
        <f>IFERROR(VLOOKUP(B13,Planilha4!$A$200:$D$339,2,0)," ")</f>
        <v xml:space="preserve"> </v>
      </c>
      <c r="D13" s="32" t="str">
        <f>IFERROR(VLOOKUP(B13,Planilha4!$A$200:$D$339,3,0)," ")</f>
        <v xml:space="preserve"> </v>
      </c>
      <c r="E13" s="33" t="str">
        <f>IFERROR(VLOOKUP(B13,Planilha4!$A$200:$D$339,4,0)," ")</f>
        <v xml:space="preserve"> </v>
      </c>
      <c r="G13" s="1"/>
      <c r="H13" s="2"/>
      <c r="AE13" t="str">
        <f>LEFT(B13,14)</f>
        <v/>
      </c>
    </row>
    <row r="14" spans="2:31" x14ac:dyDescent="0.25">
      <c r="B14" s="31"/>
      <c r="C14" s="32" t="str">
        <f>IFERROR(VLOOKUP(B14,Planilha4!$A$200:$D$339,2,0)," ")</f>
        <v xml:space="preserve"> </v>
      </c>
      <c r="D14" s="32" t="str">
        <f>IFERROR(VLOOKUP(B14,Planilha4!$A$200:$D$339,3,0)," ")</f>
        <v xml:space="preserve"> </v>
      </c>
      <c r="E14" s="33" t="str">
        <f>IFERROR(VLOOKUP(B14,Planilha4!$A$200:$D$339,4,0)," ")</f>
        <v xml:space="preserve"> </v>
      </c>
      <c r="G14" s="3" t="s">
        <v>6</v>
      </c>
      <c r="H14" s="4"/>
      <c r="AE14" t="str">
        <f t="shared" ref="AE14:AE37" si="0">LEFT(B14,14)</f>
        <v/>
      </c>
    </row>
    <row r="15" spans="2:31" x14ac:dyDescent="0.25">
      <c r="B15" s="31"/>
      <c r="C15" s="32" t="str">
        <f>IFERROR(VLOOKUP(B15,Planilha4!$A$200:$D$339,2,0)," ")</f>
        <v xml:space="preserve"> </v>
      </c>
      <c r="D15" s="32" t="str">
        <f>IFERROR(VLOOKUP(B15,Planilha4!$A$200:$D$339,3,0)," ")</f>
        <v xml:space="preserve"> </v>
      </c>
      <c r="E15" s="33" t="str">
        <f>IFERROR(VLOOKUP(B15,Planilha4!$A$200:$D$339,4,0)," ")</f>
        <v xml:space="preserve"> </v>
      </c>
      <c r="G15" s="5" t="s">
        <v>7</v>
      </c>
      <c r="H15" s="4"/>
      <c r="AE15" t="str">
        <f t="shared" si="0"/>
        <v/>
      </c>
    </row>
    <row r="16" spans="2:31" ht="15.75" x14ac:dyDescent="0.25">
      <c r="B16" s="31"/>
      <c r="C16" s="32" t="str">
        <f>IFERROR(VLOOKUP(B16,Planilha4!$A$200:$D$339,2,0)," ")</f>
        <v xml:space="preserve"> </v>
      </c>
      <c r="D16" s="32" t="str">
        <f>IFERROR(VLOOKUP(B16,Planilha4!$A$200:$D$339,3,0)," ")</f>
        <v xml:space="preserve"> </v>
      </c>
      <c r="E16" s="33" t="str">
        <f>IFERROR(VLOOKUP(B16,Planilha4!$A$200:$D$339,4,0)," ")</f>
        <v xml:space="preserve"> </v>
      </c>
      <c r="G16" s="5" t="s">
        <v>8</v>
      </c>
      <c r="H16" s="6"/>
      <c r="I16" s="7"/>
      <c r="AE16" t="str">
        <f t="shared" si="0"/>
        <v/>
      </c>
    </row>
    <row r="17" spans="2:31" x14ac:dyDescent="0.25">
      <c r="B17" s="31"/>
      <c r="C17" s="32" t="str">
        <f>IFERROR(VLOOKUP(B17,Planilha4!$A$200:$D$339,2,0)," ")</f>
        <v xml:space="preserve"> </v>
      </c>
      <c r="D17" s="32" t="str">
        <f>IFERROR(VLOOKUP(B17,Planilha4!$A$200:$D$339,3,0)," ")</f>
        <v xml:space="preserve"> </v>
      </c>
      <c r="E17" s="33" t="str">
        <f>IFERROR(VLOOKUP(B17,Planilha4!$A$200:$D$339,4,0)," ")</f>
        <v xml:space="preserve"> </v>
      </c>
      <c r="G17" s="5" t="s">
        <v>9</v>
      </c>
      <c r="H17" s="4"/>
      <c r="I17" s="7"/>
      <c r="AE17" t="str">
        <f t="shared" si="0"/>
        <v/>
      </c>
    </row>
    <row r="18" spans="2:31" x14ac:dyDescent="0.25">
      <c r="B18" s="31"/>
      <c r="C18" s="32" t="str">
        <f>IFERROR(VLOOKUP(B18,Planilha4!$A$200:$D$339,2,0)," ")</f>
        <v xml:space="preserve"> </v>
      </c>
      <c r="D18" s="32" t="str">
        <f>IFERROR(VLOOKUP(B18,Planilha4!$A$200:$D$339,3,0)," ")</f>
        <v xml:space="preserve"> </v>
      </c>
      <c r="E18" s="33" t="str">
        <f>IFERROR(VLOOKUP(B18,Planilha4!$A$200:$D$339,4,0)," ")</f>
        <v xml:space="preserve"> </v>
      </c>
      <c r="G18" s="5" t="s">
        <v>10</v>
      </c>
      <c r="H18" s="8"/>
      <c r="I18" s="7"/>
      <c r="AE18" t="str">
        <f t="shared" si="0"/>
        <v/>
      </c>
    </row>
    <row r="19" spans="2:31" x14ac:dyDescent="0.25">
      <c r="B19" s="31"/>
      <c r="C19" s="32" t="str">
        <f>IFERROR(VLOOKUP(B19,Planilha4!$A$200:$D$339,2,0)," ")</f>
        <v xml:space="preserve"> </v>
      </c>
      <c r="D19" s="32" t="str">
        <f>IFERROR(VLOOKUP(B19,Planilha4!$A$200:$D$339,3,0)," ")</f>
        <v xml:space="preserve"> </v>
      </c>
      <c r="E19" s="33" t="str">
        <f>IFERROR(VLOOKUP(B19,Planilha4!$A$200:$D$339,4,0)," ")</f>
        <v xml:space="preserve"> </v>
      </c>
      <c r="G19" s="5" t="s">
        <v>11</v>
      </c>
      <c r="H19" s="8"/>
      <c r="I19" s="9"/>
      <c r="AE19" t="str">
        <f t="shared" si="0"/>
        <v/>
      </c>
    </row>
    <row r="20" spans="2:31" ht="15.75" thickBot="1" x14ac:dyDescent="0.3">
      <c r="B20" s="31"/>
      <c r="C20" s="32" t="str">
        <f>IFERROR(VLOOKUP(B20,Planilha4!$A$200:$D$339,2,0)," ")</f>
        <v xml:space="preserve"> </v>
      </c>
      <c r="D20" s="32" t="str">
        <f>IFERROR(VLOOKUP(B20,Planilha4!$A$200:$D$339,3,0)," ")</f>
        <v xml:space="preserve"> </v>
      </c>
      <c r="E20" s="33" t="str">
        <f>IFERROR(VLOOKUP(B20,Planilha4!$A$200:$D$339,4,0)," ")</f>
        <v xml:space="preserve"> </v>
      </c>
      <c r="G20" s="10"/>
      <c r="H20" s="11"/>
      <c r="I20" s="12"/>
      <c r="AE20" t="str">
        <f t="shared" si="0"/>
        <v/>
      </c>
    </row>
    <row r="21" spans="2:31" ht="15.75" thickBot="1" x14ac:dyDescent="0.3">
      <c r="B21" s="31"/>
      <c r="C21" s="32" t="str">
        <f>IFERROR(VLOOKUP(B21,Planilha4!$A$200:$D$339,2,0)," ")</f>
        <v xml:space="preserve"> </v>
      </c>
      <c r="D21" s="32" t="str">
        <f>IFERROR(VLOOKUP(B21,Planilha4!$A$200:$D$339,3,0)," ")</f>
        <v xml:space="preserve"> </v>
      </c>
      <c r="E21" s="33" t="str">
        <f>IFERROR(VLOOKUP(B21,Planilha4!$A$200:$D$339,4,0)," ")</f>
        <v xml:space="preserve"> </v>
      </c>
      <c r="G21" s="13" t="s">
        <v>12</v>
      </c>
      <c r="H21" s="14">
        <f>SUM(E13:E42)</f>
        <v>0</v>
      </c>
      <c r="I21" s="9"/>
      <c r="AE21" t="str">
        <f t="shared" si="0"/>
        <v/>
      </c>
    </row>
    <row r="22" spans="2:31" x14ac:dyDescent="0.25">
      <c r="B22" s="31"/>
      <c r="C22" s="32" t="str">
        <f>IFERROR(VLOOKUP(B22,Planilha4!$A$200:$D$339,2,0)," ")</f>
        <v xml:space="preserve"> </v>
      </c>
      <c r="D22" s="32" t="str">
        <f>IFERROR(VLOOKUP(B22,Planilha4!$A$200:$D$339,3,0)," ")</f>
        <v xml:space="preserve"> </v>
      </c>
      <c r="E22" s="33" t="str">
        <f>IFERROR(VLOOKUP(B22,Planilha4!$A$200:$D$339,4,0)," ")</f>
        <v xml:space="preserve"> </v>
      </c>
      <c r="AE22" t="str">
        <f t="shared" si="0"/>
        <v/>
      </c>
    </row>
    <row r="23" spans="2:31" x14ac:dyDescent="0.25">
      <c r="B23" s="31"/>
      <c r="C23" s="32" t="str">
        <f>IFERROR(VLOOKUP(B23,Planilha4!$A$200:$D$339,2,0)," ")</f>
        <v xml:space="preserve"> </v>
      </c>
      <c r="D23" s="32" t="str">
        <f>IFERROR(VLOOKUP(B23,Planilha4!$A$200:$D$339,3,0)," ")</f>
        <v xml:space="preserve"> </v>
      </c>
      <c r="E23" s="33" t="str">
        <f>IFERROR(VLOOKUP(B23,Planilha4!$A$200:$D$339,4,0)," ")</f>
        <v xml:space="preserve"> </v>
      </c>
      <c r="AE23" t="str">
        <f t="shared" si="0"/>
        <v/>
      </c>
    </row>
    <row r="24" spans="2:31" x14ac:dyDescent="0.25">
      <c r="B24" s="31"/>
      <c r="C24" s="32" t="str">
        <f>IFERROR(VLOOKUP(B24,Planilha4!$A$200:$D$339,2,0)," ")</f>
        <v xml:space="preserve"> </v>
      </c>
      <c r="D24" s="32" t="str">
        <f>IFERROR(VLOOKUP(B24,Planilha4!$A$200:$D$339,3,0)," ")</f>
        <v xml:space="preserve"> </v>
      </c>
      <c r="E24" s="33" t="str">
        <f>IFERROR(VLOOKUP(B24,Planilha4!$A$200:$D$339,4,0)," ")</f>
        <v xml:space="preserve"> </v>
      </c>
      <c r="AE24" t="str">
        <f t="shared" si="0"/>
        <v/>
      </c>
    </row>
    <row r="25" spans="2:31" x14ac:dyDescent="0.25">
      <c r="B25" s="31"/>
      <c r="C25" s="32" t="str">
        <f>IFERROR(VLOOKUP(B25,Planilha4!$A$200:$D$339,2,0)," ")</f>
        <v xml:space="preserve"> </v>
      </c>
      <c r="D25" s="32" t="str">
        <f>IFERROR(VLOOKUP(B25,Planilha4!$A$200:$D$339,3,0)," ")</f>
        <v xml:space="preserve"> </v>
      </c>
      <c r="E25" s="33" t="str">
        <f>IFERROR(VLOOKUP(B25,Planilha4!$A$200:$D$339,4,0)," ")</f>
        <v xml:space="preserve"> </v>
      </c>
      <c r="AE25" t="str">
        <f t="shared" si="0"/>
        <v/>
      </c>
    </row>
    <row r="26" spans="2:31" x14ac:dyDescent="0.25">
      <c r="B26" s="31"/>
      <c r="C26" s="32" t="str">
        <f>IFERROR(VLOOKUP(B26,Planilha4!$A$200:$D$339,2,0)," ")</f>
        <v xml:space="preserve"> </v>
      </c>
      <c r="D26" s="32" t="str">
        <f>IFERROR(VLOOKUP(B26,Planilha4!$A$200:$D$339,3,0)," ")</f>
        <v xml:space="preserve"> </v>
      </c>
      <c r="E26" s="33" t="str">
        <f>IFERROR(VLOOKUP(B26,Planilha4!$A$200:$D$339,4,0)," ")</f>
        <v xml:space="preserve"> </v>
      </c>
      <c r="AE26" t="str">
        <f t="shared" si="0"/>
        <v/>
      </c>
    </row>
    <row r="27" spans="2:31" x14ac:dyDescent="0.25">
      <c r="B27" s="31"/>
      <c r="C27" s="32" t="str">
        <f>IFERROR(VLOOKUP(B27,Planilha4!$A$200:$D$339,2,0)," ")</f>
        <v xml:space="preserve"> </v>
      </c>
      <c r="D27" s="32" t="str">
        <f>IFERROR(VLOOKUP(B27,Planilha4!$A$200:$D$339,3,0)," ")</f>
        <v xml:space="preserve"> </v>
      </c>
      <c r="E27" s="33" t="str">
        <f>IFERROR(VLOOKUP(B27,Planilha4!$A$200:$D$339,4,0)," ")</f>
        <v xml:space="preserve"> </v>
      </c>
      <c r="AE27" t="str">
        <f t="shared" si="0"/>
        <v/>
      </c>
    </row>
    <row r="28" spans="2:31" x14ac:dyDescent="0.25">
      <c r="B28" s="31"/>
      <c r="C28" s="32" t="str">
        <f>IFERROR(VLOOKUP(B28,Planilha4!$A$200:$D$339,2,0)," ")</f>
        <v xml:space="preserve"> </v>
      </c>
      <c r="D28" s="32" t="str">
        <f>IFERROR(VLOOKUP(B28,Planilha4!$A$200:$D$339,3,0)," ")</f>
        <v xml:space="preserve"> </v>
      </c>
      <c r="E28" s="33" t="str">
        <f>IFERROR(VLOOKUP(B28,Planilha4!$A$200:$D$339,4,0)," ")</f>
        <v xml:space="preserve"> </v>
      </c>
      <c r="AE28" t="str">
        <f t="shared" si="0"/>
        <v/>
      </c>
    </row>
    <row r="29" spans="2:31" x14ac:dyDescent="0.25">
      <c r="B29" s="31"/>
      <c r="C29" s="32" t="str">
        <f>IFERROR(VLOOKUP(B29,Planilha4!$A$200:$D$339,2,0)," ")</f>
        <v xml:space="preserve"> </v>
      </c>
      <c r="D29" s="32" t="str">
        <f>IFERROR(VLOOKUP(B29,Planilha4!$A$200:$D$339,3,0)," ")</f>
        <v xml:space="preserve"> </v>
      </c>
      <c r="E29" s="33" t="str">
        <f>IFERROR(VLOOKUP(B29,Planilha4!$A$200:$D$339,4,0)," ")</f>
        <v xml:space="preserve"> </v>
      </c>
      <c r="AE29" t="str">
        <f t="shared" si="0"/>
        <v/>
      </c>
    </row>
    <row r="30" spans="2:31" x14ac:dyDescent="0.25">
      <c r="B30" s="31"/>
      <c r="C30" s="32" t="str">
        <f>IFERROR(VLOOKUP(B30,Planilha4!$A$200:$D$339,2,0)," ")</f>
        <v xml:space="preserve"> </v>
      </c>
      <c r="D30" s="32" t="str">
        <f>IFERROR(VLOOKUP(B30,Planilha4!$A$200:$D$339,3,0)," ")</f>
        <v xml:space="preserve"> </v>
      </c>
      <c r="E30" s="33" t="str">
        <f>IFERROR(VLOOKUP(B30,Planilha4!$A$200:$D$339,4,0)," ")</f>
        <v xml:space="preserve"> </v>
      </c>
      <c r="AE30" t="str">
        <f t="shared" si="0"/>
        <v/>
      </c>
    </row>
    <row r="31" spans="2:31" x14ac:dyDescent="0.25">
      <c r="B31" s="31"/>
      <c r="C31" s="32" t="str">
        <f>IFERROR(VLOOKUP(B31,Planilha4!$A$200:$D$339,2,0)," ")</f>
        <v xml:space="preserve"> </v>
      </c>
      <c r="D31" s="32" t="str">
        <f>IFERROR(VLOOKUP(B31,Planilha4!$A$200:$D$339,3,0)," ")</f>
        <v xml:space="preserve"> </v>
      </c>
      <c r="E31" s="33" t="str">
        <f>IFERROR(VLOOKUP(B31,Planilha4!$A$200:$D$339,4,0)," ")</f>
        <v xml:space="preserve"> </v>
      </c>
      <c r="AE31" t="str">
        <f t="shared" si="0"/>
        <v/>
      </c>
    </row>
    <row r="32" spans="2:31" x14ac:dyDescent="0.25">
      <c r="B32" s="31"/>
      <c r="C32" s="32" t="str">
        <f>IFERROR(VLOOKUP(B32,Planilha4!$A$200:$D$339,2,0)," ")</f>
        <v xml:space="preserve"> </v>
      </c>
      <c r="D32" s="32" t="str">
        <f>IFERROR(VLOOKUP(B32,Planilha4!$A$200:$D$339,3,0)," ")</f>
        <v xml:space="preserve"> </v>
      </c>
      <c r="E32" s="33" t="str">
        <f>IFERROR(VLOOKUP(B32,Planilha4!$A$200:$D$339,4,0)," ")</f>
        <v xml:space="preserve"> </v>
      </c>
      <c r="AE32" t="str">
        <f t="shared" si="0"/>
        <v/>
      </c>
    </row>
    <row r="33" spans="2:31" x14ac:dyDescent="0.25">
      <c r="B33" s="31"/>
      <c r="C33" s="32" t="str">
        <f>IFERROR(VLOOKUP(B33,Planilha4!$A$200:$D$339,2,0)," ")</f>
        <v xml:space="preserve"> </v>
      </c>
      <c r="D33" s="32" t="str">
        <f>IFERROR(VLOOKUP(B33,Planilha4!$A$200:$D$339,3,0)," ")</f>
        <v xml:space="preserve"> </v>
      </c>
      <c r="E33" s="33" t="str">
        <f>IFERROR(VLOOKUP(B33,Planilha4!$A$200:$D$339,4,0)," ")</f>
        <v xml:space="preserve"> </v>
      </c>
      <c r="AE33" t="str">
        <f>LEFT(B33,14)</f>
        <v/>
      </c>
    </row>
    <row r="34" spans="2:31" x14ac:dyDescent="0.25">
      <c r="B34" s="31"/>
      <c r="C34" s="32" t="str">
        <f>IFERROR(VLOOKUP(B34,Planilha4!$A$200:$D$339,2,0)," ")</f>
        <v xml:space="preserve"> </v>
      </c>
      <c r="D34" s="32" t="str">
        <f>IFERROR(VLOOKUP(B34,Planilha4!$A$200:$D$339,3,0)," ")</f>
        <v xml:space="preserve"> </v>
      </c>
      <c r="E34" s="33" t="str">
        <f>IFERROR(VLOOKUP(B34,Planilha4!$A$200:$D$339,4,0)," ")</f>
        <v xml:space="preserve"> </v>
      </c>
      <c r="AE34" t="str">
        <f t="shared" si="0"/>
        <v/>
      </c>
    </row>
    <row r="35" spans="2:31" x14ac:dyDescent="0.25">
      <c r="B35" s="31"/>
      <c r="C35" s="32" t="str">
        <f>IFERROR(VLOOKUP(B35,Planilha4!$A$200:$D$339,2,0)," ")</f>
        <v xml:space="preserve"> </v>
      </c>
      <c r="D35" s="32" t="str">
        <f>IFERROR(VLOOKUP(B35,Planilha4!$A$200:$D$339,3,0)," ")</f>
        <v xml:space="preserve"> </v>
      </c>
      <c r="E35" s="33" t="str">
        <f>IFERROR(VLOOKUP(B35,Planilha4!$A$200:$D$339,4,0)," ")</f>
        <v xml:space="preserve"> </v>
      </c>
      <c r="AE35" t="str">
        <f t="shared" si="0"/>
        <v/>
      </c>
    </row>
    <row r="36" spans="2:31" x14ac:dyDescent="0.25">
      <c r="B36" s="31"/>
      <c r="C36" s="32" t="str">
        <f>IFERROR(VLOOKUP(B36,Planilha4!$A$200:$D$339,2,0)," ")</f>
        <v xml:space="preserve"> </v>
      </c>
      <c r="D36" s="32" t="str">
        <f>IFERROR(VLOOKUP(B36,Planilha4!$A$200:$D$339,3,0)," ")</f>
        <v xml:space="preserve"> </v>
      </c>
      <c r="E36" s="33" t="str">
        <f>IFERROR(VLOOKUP(B36,Planilha4!$A$200:$D$339,4,0)," ")</f>
        <v xml:space="preserve"> </v>
      </c>
      <c r="AE36" t="str">
        <f t="shared" si="0"/>
        <v/>
      </c>
    </row>
    <row r="37" spans="2:31" x14ac:dyDescent="0.25">
      <c r="B37" s="31"/>
      <c r="C37" s="32" t="str">
        <f>IFERROR(VLOOKUP(B37,Planilha4!$A$200:$D$339,2,0)," ")</f>
        <v xml:space="preserve"> </v>
      </c>
      <c r="D37" s="32" t="str">
        <f>IFERROR(VLOOKUP(B37,Planilha4!$A$200:$D$339,3,0)," ")</f>
        <v xml:space="preserve"> </v>
      </c>
      <c r="E37" s="33" t="str">
        <f>IFERROR(VLOOKUP(B37,Planilha4!$A$200:$D$339,4,0)," ")</f>
        <v xml:space="preserve"> </v>
      </c>
      <c r="AE37" t="str">
        <f t="shared" si="0"/>
        <v/>
      </c>
    </row>
    <row r="38" spans="2:31" x14ac:dyDescent="0.25">
      <c r="B38" s="34"/>
      <c r="C38" s="32" t="str">
        <f>IFERROR(VLOOKUP(B38,Planilha4!$A$200:$D$339,2,0)," ")</f>
        <v xml:space="preserve"> </v>
      </c>
      <c r="D38" s="32" t="str">
        <f>IFERROR(VLOOKUP(B38,Planilha4!$A$200:$D$339,3,0)," ")</f>
        <v xml:space="preserve"> </v>
      </c>
      <c r="E38" s="33" t="str">
        <f>IFERROR(VLOOKUP(B38,Planilha4!$A$200:$D$339,4,0)," ")</f>
        <v xml:space="preserve"> </v>
      </c>
    </row>
    <row r="39" spans="2:31" x14ac:dyDescent="0.25">
      <c r="B39" s="34"/>
      <c r="C39" s="32" t="str">
        <f>IFERROR(VLOOKUP(B39,Planilha4!$A$200:$D$339,2,0)," ")</f>
        <v xml:space="preserve"> </v>
      </c>
      <c r="D39" s="32" t="str">
        <f>IFERROR(VLOOKUP(B39,Planilha4!$A$200:$D$339,3,0)," ")</f>
        <v xml:space="preserve"> </v>
      </c>
      <c r="E39" s="33" t="str">
        <f>IFERROR(VLOOKUP(B39,Planilha4!$A$200:$D$339,4,0)," ")</f>
        <v xml:space="preserve"> </v>
      </c>
    </row>
    <row r="40" spans="2:31" x14ac:dyDescent="0.25">
      <c r="B40" s="34"/>
      <c r="C40" s="32" t="str">
        <f>IFERROR(VLOOKUP(B40,Planilha4!$A$200:$D$339,2,0)," ")</f>
        <v xml:space="preserve"> </v>
      </c>
      <c r="D40" s="32" t="str">
        <f>IFERROR(VLOOKUP(B40,Planilha4!$A$200:$D$339,3,0)," ")</f>
        <v xml:space="preserve"> </v>
      </c>
      <c r="E40" s="33" t="str">
        <f>IFERROR(VLOOKUP(B40,Planilha4!$A$200:$D$339,4,0)," ")</f>
        <v xml:space="preserve"> </v>
      </c>
    </row>
    <row r="41" spans="2:31" x14ac:dyDescent="0.25">
      <c r="B41" s="34"/>
      <c r="C41" s="32" t="str">
        <f>IFERROR(VLOOKUP(B41,Planilha4!$A$200:$D$339,2,0)," ")</f>
        <v xml:space="preserve"> </v>
      </c>
      <c r="D41" s="32" t="str">
        <f>IFERROR(VLOOKUP(B41,Planilha4!$A$200:$D$339,3,0)," ")</f>
        <v xml:space="preserve"> </v>
      </c>
      <c r="E41" s="33" t="str">
        <f>IFERROR(VLOOKUP(B41,Planilha4!$A$200:$D$339,4,0)," ")</f>
        <v xml:space="preserve"> </v>
      </c>
    </row>
    <row r="42" spans="2:31" x14ac:dyDescent="0.25">
      <c r="B42" s="34"/>
      <c r="C42" s="32" t="str">
        <f>IFERROR(VLOOKUP(B42,Planilha4!$A$200:$D$339,2,0)," ")</f>
        <v xml:space="preserve"> </v>
      </c>
      <c r="D42" s="32" t="str">
        <f>IFERROR(VLOOKUP(B42,Planilha4!$A$200:$D$339,3,0)," ")</f>
        <v xml:space="preserve"> </v>
      </c>
      <c r="E42" s="33" t="str">
        <f>IFERROR(VLOOKUP(B42,Planilha4!$A$200:$D$339,4,0)," ")</f>
        <v xml:space="preserve"> </v>
      </c>
    </row>
  </sheetData>
  <sheetProtection algorithmName="SHA-512" hashValue="9x6GxZvDFMrk4+TAYeRGRJI85NSLlNom1Yps+W8V1PtZFO+orhYSLBh8OP3w1sCKTLfYNZSdB29QNzO6C5hXFw==" saltValue="7qmeevonwrcIcB30SNzjbQ==" spinCount="100000" sheet="1" objects="1" scenarios="1"/>
  <mergeCells count="2">
    <mergeCell ref="G12:H12"/>
    <mergeCell ref="C9:E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D339"/>
  <sheetViews>
    <sheetView topLeftCell="A193" workbookViewId="0">
      <selection activeCell="A200" sqref="A200:XFD339"/>
    </sheetView>
  </sheetViews>
  <sheetFormatPr defaultRowHeight="15" x14ac:dyDescent="0.25"/>
  <cols>
    <col min="1" max="1" width="21" customWidth="1"/>
    <col min="2" max="2" width="23.5703125" customWidth="1"/>
    <col min="4" max="4" width="13.42578125" style="15" customWidth="1"/>
  </cols>
  <sheetData>
    <row r="200" spans="1:4" hidden="1" x14ac:dyDescent="0.25">
      <c r="A200" s="16" t="s">
        <v>13</v>
      </c>
      <c r="B200" s="16" t="s">
        <v>2</v>
      </c>
      <c r="C200" s="16" t="s">
        <v>3</v>
      </c>
      <c r="D200" s="20" t="s">
        <v>14</v>
      </c>
    </row>
    <row r="201" spans="1:4" hidden="1" x14ac:dyDescent="0.25">
      <c r="A201" s="17" t="s">
        <v>20</v>
      </c>
      <c r="B201" s="18" t="s">
        <v>21</v>
      </c>
      <c r="C201" s="18" t="s">
        <v>15</v>
      </c>
      <c r="D201" s="19">
        <v>15710</v>
      </c>
    </row>
    <row r="202" spans="1:4" hidden="1" x14ac:dyDescent="0.25">
      <c r="A202" s="17" t="s">
        <v>22</v>
      </c>
      <c r="B202" s="18" t="s">
        <v>23</v>
      </c>
      <c r="C202" s="18" t="s">
        <v>15</v>
      </c>
      <c r="D202" s="19">
        <v>2445</v>
      </c>
    </row>
    <row r="203" spans="1:4" hidden="1" x14ac:dyDescent="0.25">
      <c r="A203" s="17" t="s">
        <v>24</v>
      </c>
      <c r="B203" s="18" t="s">
        <v>25</v>
      </c>
      <c r="C203" s="18" t="s">
        <v>15</v>
      </c>
      <c r="D203" s="19">
        <v>2445</v>
      </c>
    </row>
    <row r="204" spans="1:4" hidden="1" x14ac:dyDescent="0.25">
      <c r="A204" s="17" t="s">
        <v>26</v>
      </c>
      <c r="B204" s="18" t="s">
        <v>27</v>
      </c>
      <c r="C204" s="18" t="s">
        <v>15</v>
      </c>
      <c r="D204" s="19">
        <v>2445</v>
      </c>
    </row>
    <row r="205" spans="1:4" hidden="1" x14ac:dyDescent="0.25">
      <c r="A205" s="17" t="s">
        <v>28</v>
      </c>
      <c r="B205" s="18" t="s">
        <v>29</v>
      </c>
      <c r="C205" s="18" t="s">
        <v>15</v>
      </c>
      <c r="D205" s="19">
        <v>2445</v>
      </c>
    </row>
    <row r="206" spans="1:4" hidden="1" x14ac:dyDescent="0.25">
      <c r="A206" s="17" t="s">
        <v>30</v>
      </c>
      <c r="B206" s="18" t="s">
        <v>31</v>
      </c>
      <c r="C206" s="18" t="s">
        <v>15</v>
      </c>
      <c r="D206" s="19">
        <v>2445</v>
      </c>
    </row>
    <row r="207" spans="1:4" hidden="1" x14ac:dyDescent="0.25">
      <c r="A207" s="17" t="s">
        <v>32</v>
      </c>
      <c r="B207" s="18" t="s">
        <v>33</v>
      </c>
      <c r="C207" s="18" t="s">
        <v>15</v>
      </c>
      <c r="D207" s="19">
        <v>2445</v>
      </c>
    </row>
    <row r="208" spans="1:4" hidden="1" x14ac:dyDescent="0.25">
      <c r="A208" s="17" t="s">
        <v>34</v>
      </c>
      <c r="B208" s="18" t="s">
        <v>35</v>
      </c>
      <c r="C208" s="18" t="s">
        <v>15</v>
      </c>
      <c r="D208" s="19">
        <v>2445</v>
      </c>
    </row>
    <row r="209" spans="1:4" hidden="1" x14ac:dyDescent="0.25">
      <c r="A209" s="17" t="s">
        <v>36</v>
      </c>
      <c r="B209" s="18" t="s">
        <v>37</v>
      </c>
      <c r="C209" s="18" t="s">
        <v>15</v>
      </c>
      <c r="D209" s="19">
        <v>2445</v>
      </c>
    </row>
    <row r="210" spans="1:4" hidden="1" x14ac:dyDescent="0.25">
      <c r="A210" s="17" t="s">
        <v>38</v>
      </c>
      <c r="B210" s="18" t="s">
        <v>39</v>
      </c>
      <c r="C210" s="18" t="s">
        <v>15</v>
      </c>
      <c r="D210" s="19">
        <v>4340</v>
      </c>
    </row>
    <row r="211" spans="1:4" hidden="1" x14ac:dyDescent="0.25">
      <c r="A211" s="17" t="s">
        <v>40</v>
      </c>
      <c r="B211" s="18" t="s">
        <v>41</v>
      </c>
      <c r="C211" s="18" t="s">
        <v>15</v>
      </c>
      <c r="D211" s="19">
        <v>4340</v>
      </c>
    </row>
    <row r="212" spans="1:4" hidden="1" x14ac:dyDescent="0.25">
      <c r="A212" s="17" t="s">
        <v>42</v>
      </c>
      <c r="B212" s="18" t="s">
        <v>43</v>
      </c>
      <c r="C212" s="18" t="s">
        <v>15</v>
      </c>
      <c r="D212" s="19">
        <v>2445</v>
      </c>
    </row>
    <row r="213" spans="1:4" hidden="1" x14ac:dyDescent="0.25">
      <c r="A213" s="17" t="s">
        <v>44</v>
      </c>
      <c r="B213" s="18" t="s">
        <v>45</v>
      </c>
      <c r="C213" s="18" t="s">
        <v>15</v>
      </c>
      <c r="D213" s="19">
        <v>19500</v>
      </c>
    </row>
    <row r="214" spans="1:4" hidden="1" x14ac:dyDescent="0.25">
      <c r="A214" s="17" t="s">
        <v>46</v>
      </c>
      <c r="B214" s="18" t="s">
        <v>47</v>
      </c>
      <c r="C214" s="18" t="s">
        <v>15</v>
      </c>
      <c r="D214" s="19">
        <v>2445</v>
      </c>
    </row>
    <row r="215" spans="1:4" hidden="1" x14ac:dyDescent="0.25">
      <c r="A215" s="17" t="s">
        <v>48</v>
      </c>
      <c r="B215" s="18" t="s">
        <v>49</v>
      </c>
      <c r="C215" s="18" t="s">
        <v>15</v>
      </c>
      <c r="D215" s="19">
        <v>2445</v>
      </c>
    </row>
    <row r="216" spans="1:4" hidden="1" x14ac:dyDescent="0.25">
      <c r="A216" s="17" t="s">
        <v>50</v>
      </c>
      <c r="B216" s="18" t="s">
        <v>51</v>
      </c>
      <c r="C216" s="18" t="s">
        <v>15</v>
      </c>
      <c r="D216" s="19">
        <v>15710</v>
      </c>
    </row>
    <row r="217" spans="1:4" hidden="1" x14ac:dyDescent="0.25">
      <c r="A217" s="17" t="s">
        <v>52</v>
      </c>
      <c r="B217" s="18" t="s">
        <v>53</v>
      </c>
      <c r="C217" s="18" t="s">
        <v>15</v>
      </c>
      <c r="D217" s="19">
        <v>2445</v>
      </c>
    </row>
    <row r="218" spans="1:4" hidden="1" x14ac:dyDescent="0.25">
      <c r="A218" s="17" t="s">
        <v>54</v>
      </c>
      <c r="B218" s="18" t="s">
        <v>55</v>
      </c>
      <c r="C218" s="18" t="s">
        <v>15</v>
      </c>
      <c r="D218" s="19">
        <v>19500</v>
      </c>
    </row>
    <row r="219" spans="1:4" hidden="1" x14ac:dyDescent="0.25">
      <c r="A219" s="17" t="s">
        <v>56</v>
      </c>
      <c r="B219" s="18" t="s">
        <v>57</v>
      </c>
      <c r="C219" s="18" t="s">
        <v>15</v>
      </c>
      <c r="D219" s="19">
        <v>6235</v>
      </c>
    </row>
    <row r="220" spans="1:4" hidden="1" x14ac:dyDescent="0.25">
      <c r="A220" s="17" t="s">
        <v>58</v>
      </c>
      <c r="B220" s="18" t="s">
        <v>59</v>
      </c>
      <c r="C220" s="18" t="s">
        <v>15</v>
      </c>
      <c r="D220" s="19">
        <v>2445</v>
      </c>
    </row>
    <row r="221" spans="1:4" hidden="1" x14ac:dyDescent="0.25">
      <c r="A221" s="17" t="s">
        <v>60</v>
      </c>
      <c r="B221" s="18" t="s">
        <v>61</v>
      </c>
      <c r="C221" s="18" t="s">
        <v>15</v>
      </c>
      <c r="D221" s="19">
        <v>2445</v>
      </c>
    </row>
    <row r="222" spans="1:4" hidden="1" x14ac:dyDescent="0.25">
      <c r="A222" s="17" t="s">
        <v>62</v>
      </c>
      <c r="B222" s="18" t="s">
        <v>63</v>
      </c>
      <c r="C222" s="18" t="s">
        <v>15</v>
      </c>
      <c r="D222" s="19">
        <v>2445</v>
      </c>
    </row>
    <row r="223" spans="1:4" hidden="1" x14ac:dyDescent="0.25">
      <c r="A223" s="17" t="s">
        <v>64</v>
      </c>
      <c r="B223" s="18" t="s">
        <v>65</v>
      </c>
      <c r="C223" s="18" t="s">
        <v>15</v>
      </c>
      <c r="D223" s="19">
        <v>6235</v>
      </c>
    </row>
    <row r="224" spans="1:4" hidden="1" x14ac:dyDescent="0.25">
      <c r="A224" s="17" t="s">
        <v>66</v>
      </c>
      <c r="B224" s="18" t="s">
        <v>67</v>
      </c>
      <c r="C224" s="18" t="s">
        <v>15</v>
      </c>
      <c r="D224" s="19">
        <v>4340</v>
      </c>
    </row>
    <row r="225" spans="1:4" hidden="1" x14ac:dyDescent="0.25">
      <c r="A225" s="17" t="s">
        <v>68</v>
      </c>
      <c r="B225" s="18" t="s">
        <v>69</v>
      </c>
      <c r="C225" s="18" t="s">
        <v>15</v>
      </c>
      <c r="D225" s="19">
        <v>2445</v>
      </c>
    </row>
    <row r="226" spans="1:4" hidden="1" x14ac:dyDescent="0.25">
      <c r="A226" s="17" t="s">
        <v>70</v>
      </c>
      <c r="B226" s="18" t="s">
        <v>71</v>
      </c>
      <c r="C226" s="18" t="s">
        <v>15</v>
      </c>
      <c r="D226" s="19">
        <v>2445</v>
      </c>
    </row>
    <row r="227" spans="1:4" hidden="1" x14ac:dyDescent="0.25">
      <c r="A227" s="17" t="s">
        <v>72</v>
      </c>
      <c r="B227" s="18" t="s">
        <v>73</v>
      </c>
      <c r="C227" s="18" t="s">
        <v>15</v>
      </c>
      <c r="D227" s="19">
        <v>2445</v>
      </c>
    </row>
    <row r="228" spans="1:4" hidden="1" x14ac:dyDescent="0.25">
      <c r="A228" s="17" t="s">
        <v>74</v>
      </c>
      <c r="B228" s="18" t="s">
        <v>75</v>
      </c>
      <c r="C228" s="18" t="s">
        <v>15</v>
      </c>
      <c r="D228" s="19">
        <v>6235</v>
      </c>
    </row>
    <row r="229" spans="1:4" hidden="1" x14ac:dyDescent="0.25">
      <c r="A229" s="17" t="s">
        <v>76</v>
      </c>
      <c r="B229" s="18" t="s">
        <v>77</v>
      </c>
      <c r="C229" s="18" t="s">
        <v>15</v>
      </c>
      <c r="D229" s="19">
        <v>2445</v>
      </c>
    </row>
    <row r="230" spans="1:4" hidden="1" x14ac:dyDescent="0.25">
      <c r="A230" s="17" t="s">
        <v>78</v>
      </c>
      <c r="B230" s="18" t="s">
        <v>79</v>
      </c>
      <c r="C230" s="18" t="s">
        <v>15</v>
      </c>
      <c r="D230" s="19">
        <v>2445</v>
      </c>
    </row>
    <row r="231" spans="1:4" hidden="1" x14ac:dyDescent="0.25">
      <c r="A231" s="17" t="s">
        <v>80</v>
      </c>
      <c r="B231" s="18" t="s">
        <v>81</v>
      </c>
      <c r="C231" s="18" t="s">
        <v>15</v>
      </c>
      <c r="D231" s="19">
        <v>10025</v>
      </c>
    </row>
    <row r="232" spans="1:4" hidden="1" x14ac:dyDescent="0.25">
      <c r="A232" s="17" t="s">
        <v>82</v>
      </c>
      <c r="B232" s="18" t="s">
        <v>83</v>
      </c>
      <c r="C232" s="18" t="s">
        <v>15</v>
      </c>
      <c r="D232" s="19">
        <v>2445</v>
      </c>
    </row>
    <row r="233" spans="1:4" hidden="1" x14ac:dyDescent="0.25">
      <c r="A233" s="17" t="s">
        <v>84</v>
      </c>
      <c r="B233" s="18" t="s">
        <v>85</v>
      </c>
      <c r="C233" s="18" t="s">
        <v>15</v>
      </c>
      <c r="D233" s="19">
        <v>6235</v>
      </c>
    </row>
    <row r="234" spans="1:4" hidden="1" x14ac:dyDescent="0.25">
      <c r="A234" s="17" t="s">
        <v>86</v>
      </c>
      <c r="B234" s="18" t="s">
        <v>87</v>
      </c>
      <c r="C234" s="18" t="s">
        <v>15</v>
      </c>
      <c r="D234" s="19">
        <v>2445</v>
      </c>
    </row>
    <row r="235" spans="1:4" hidden="1" x14ac:dyDescent="0.25">
      <c r="A235" s="17" t="s">
        <v>88</v>
      </c>
      <c r="B235" s="18" t="s">
        <v>89</v>
      </c>
      <c r="C235" s="18" t="s">
        <v>15</v>
      </c>
      <c r="D235" s="19">
        <v>8130</v>
      </c>
    </row>
    <row r="236" spans="1:4" hidden="1" x14ac:dyDescent="0.25">
      <c r="A236" s="17" t="s">
        <v>90</v>
      </c>
      <c r="B236" s="18" t="s">
        <v>91</v>
      </c>
      <c r="C236" s="18" t="s">
        <v>15</v>
      </c>
      <c r="D236" s="19">
        <v>2445</v>
      </c>
    </row>
    <row r="237" spans="1:4" hidden="1" x14ac:dyDescent="0.25">
      <c r="A237" s="17" t="s">
        <v>92</v>
      </c>
      <c r="B237" s="18" t="s">
        <v>93</v>
      </c>
      <c r="C237" s="18" t="s">
        <v>15</v>
      </c>
      <c r="D237" s="19">
        <v>2445</v>
      </c>
    </row>
    <row r="238" spans="1:4" hidden="1" x14ac:dyDescent="0.25">
      <c r="A238" s="17" t="s">
        <v>94</v>
      </c>
      <c r="B238" s="18" t="s">
        <v>95</v>
      </c>
      <c r="C238" s="18" t="s">
        <v>15</v>
      </c>
      <c r="D238" s="19">
        <v>2445</v>
      </c>
    </row>
    <row r="239" spans="1:4" hidden="1" x14ac:dyDescent="0.25">
      <c r="A239" s="17" t="s">
        <v>96</v>
      </c>
      <c r="B239" s="18" t="s">
        <v>97</v>
      </c>
      <c r="C239" s="18" t="s">
        <v>15</v>
      </c>
      <c r="D239" s="19">
        <v>15710</v>
      </c>
    </row>
    <row r="240" spans="1:4" hidden="1" x14ac:dyDescent="0.25">
      <c r="A240" s="17" t="s">
        <v>98</v>
      </c>
      <c r="B240" s="18" t="s">
        <v>99</v>
      </c>
      <c r="C240" s="18" t="s">
        <v>15</v>
      </c>
      <c r="D240" s="19">
        <v>2445</v>
      </c>
    </row>
    <row r="241" spans="1:4" hidden="1" x14ac:dyDescent="0.25">
      <c r="A241" s="17" t="s">
        <v>100</v>
      </c>
      <c r="B241" s="18" t="s">
        <v>101</v>
      </c>
      <c r="C241" s="18" t="s">
        <v>17</v>
      </c>
      <c r="D241" s="19">
        <v>2445</v>
      </c>
    </row>
    <row r="242" spans="1:4" hidden="1" x14ac:dyDescent="0.25">
      <c r="A242" s="17" t="s">
        <v>102</v>
      </c>
      <c r="B242" s="18" t="s">
        <v>103</v>
      </c>
      <c r="C242" s="18" t="s">
        <v>17</v>
      </c>
      <c r="D242" s="19">
        <v>2445</v>
      </c>
    </row>
    <row r="243" spans="1:4" hidden="1" x14ac:dyDescent="0.25">
      <c r="A243" s="17" t="s">
        <v>104</v>
      </c>
      <c r="B243" s="18" t="s">
        <v>105</v>
      </c>
      <c r="C243" s="18" t="s">
        <v>17</v>
      </c>
      <c r="D243" s="19">
        <v>2445</v>
      </c>
    </row>
    <row r="244" spans="1:4" hidden="1" x14ac:dyDescent="0.25">
      <c r="A244" s="17" t="s">
        <v>106</v>
      </c>
      <c r="B244" s="18" t="s">
        <v>107</v>
      </c>
      <c r="C244" s="18" t="s">
        <v>17</v>
      </c>
      <c r="D244" s="19">
        <v>2445</v>
      </c>
    </row>
    <row r="245" spans="1:4" hidden="1" x14ac:dyDescent="0.25">
      <c r="A245" s="17" t="s">
        <v>108</v>
      </c>
      <c r="B245" s="18" t="s">
        <v>109</v>
      </c>
      <c r="C245" s="18" t="s">
        <v>17</v>
      </c>
      <c r="D245" s="19">
        <v>2445</v>
      </c>
    </row>
    <row r="246" spans="1:4" hidden="1" x14ac:dyDescent="0.25">
      <c r="A246" s="17" t="s">
        <v>110</v>
      </c>
      <c r="B246" s="18" t="s">
        <v>111</v>
      </c>
      <c r="C246" s="18" t="s">
        <v>17</v>
      </c>
      <c r="D246" s="19">
        <v>2445</v>
      </c>
    </row>
    <row r="247" spans="1:4" hidden="1" x14ac:dyDescent="0.25">
      <c r="A247" s="17" t="s">
        <v>112</v>
      </c>
      <c r="B247" s="18" t="s">
        <v>113</v>
      </c>
      <c r="C247" s="18" t="s">
        <v>17</v>
      </c>
      <c r="D247" s="19">
        <v>2445</v>
      </c>
    </row>
    <row r="248" spans="1:4" hidden="1" x14ac:dyDescent="0.25">
      <c r="A248" s="17" t="s">
        <v>114</v>
      </c>
      <c r="B248" s="18" t="s">
        <v>115</v>
      </c>
      <c r="C248" s="18" t="s">
        <v>17</v>
      </c>
      <c r="D248" s="19">
        <v>2445</v>
      </c>
    </row>
    <row r="249" spans="1:4" hidden="1" x14ac:dyDescent="0.25">
      <c r="A249" s="17" t="s">
        <v>116</v>
      </c>
      <c r="B249" s="18" t="s">
        <v>117</v>
      </c>
      <c r="C249" s="18" t="s">
        <v>17</v>
      </c>
      <c r="D249" s="19">
        <v>2445</v>
      </c>
    </row>
    <row r="250" spans="1:4" hidden="1" x14ac:dyDescent="0.25">
      <c r="A250" s="17" t="s">
        <v>118</v>
      </c>
      <c r="B250" s="18" t="s">
        <v>119</v>
      </c>
      <c r="C250" s="18" t="s">
        <v>17</v>
      </c>
      <c r="D250" s="19">
        <v>13815</v>
      </c>
    </row>
    <row r="251" spans="1:4" hidden="1" x14ac:dyDescent="0.25">
      <c r="A251" s="17" t="s">
        <v>120</v>
      </c>
      <c r="B251" s="18" t="s">
        <v>121</v>
      </c>
      <c r="C251" s="18" t="s">
        <v>17</v>
      </c>
      <c r="D251" s="19">
        <v>2445</v>
      </c>
    </row>
    <row r="252" spans="1:4" hidden="1" x14ac:dyDescent="0.25">
      <c r="A252" s="17" t="s">
        <v>122</v>
      </c>
      <c r="B252" s="18" t="s">
        <v>123</v>
      </c>
      <c r="C252" s="18" t="s">
        <v>17</v>
      </c>
      <c r="D252" s="19">
        <v>6235</v>
      </c>
    </row>
    <row r="253" spans="1:4" hidden="1" x14ac:dyDescent="0.25">
      <c r="A253" s="17" t="s">
        <v>124</v>
      </c>
      <c r="B253" s="18" t="s">
        <v>125</v>
      </c>
      <c r="C253" s="18" t="s">
        <v>17</v>
      </c>
      <c r="D253" s="19">
        <v>10025</v>
      </c>
    </row>
    <row r="254" spans="1:4" hidden="1" x14ac:dyDescent="0.25">
      <c r="A254" s="17" t="s">
        <v>126</v>
      </c>
      <c r="B254" s="18" t="s">
        <v>127</v>
      </c>
      <c r="C254" s="18" t="s">
        <v>17</v>
      </c>
      <c r="D254" s="19">
        <v>8130</v>
      </c>
    </row>
    <row r="255" spans="1:4" hidden="1" x14ac:dyDescent="0.25">
      <c r="A255" s="17" t="s">
        <v>128</v>
      </c>
      <c r="B255" s="18" t="s">
        <v>129</v>
      </c>
      <c r="C255" s="18" t="s">
        <v>17</v>
      </c>
      <c r="D255" s="19">
        <v>4340</v>
      </c>
    </row>
    <row r="256" spans="1:4" hidden="1" x14ac:dyDescent="0.25">
      <c r="A256" s="17" t="s">
        <v>130</v>
      </c>
      <c r="B256" s="18" t="s">
        <v>131</v>
      </c>
      <c r="C256" s="18" t="s">
        <v>17</v>
      </c>
      <c r="D256" s="19">
        <v>2445</v>
      </c>
    </row>
    <row r="257" spans="1:4" hidden="1" x14ac:dyDescent="0.25">
      <c r="A257" s="17" t="s">
        <v>132</v>
      </c>
      <c r="B257" s="18" t="s">
        <v>133</v>
      </c>
      <c r="C257" s="18" t="s">
        <v>17</v>
      </c>
      <c r="D257" s="19">
        <v>2445</v>
      </c>
    </row>
    <row r="258" spans="1:4" hidden="1" x14ac:dyDescent="0.25">
      <c r="A258" s="17" t="s">
        <v>134</v>
      </c>
      <c r="B258" s="18" t="s">
        <v>135</v>
      </c>
      <c r="C258" s="18" t="s">
        <v>17</v>
      </c>
      <c r="D258" s="19">
        <v>2445</v>
      </c>
    </row>
    <row r="259" spans="1:4" hidden="1" x14ac:dyDescent="0.25">
      <c r="A259" s="17" t="s">
        <v>136</v>
      </c>
      <c r="B259" s="18" t="s">
        <v>137</v>
      </c>
      <c r="C259" s="18" t="s">
        <v>17</v>
      </c>
      <c r="D259" s="19">
        <v>2445</v>
      </c>
    </row>
    <row r="260" spans="1:4" hidden="1" x14ac:dyDescent="0.25">
      <c r="A260" s="17" t="s">
        <v>138</v>
      </c>
      <c r="B260" s="18" t="s">
        <v>139</v>
      </c>
      <c r="C260" s="18" t="s">
        <v>17</v>
      </c>
      <c r="D260" s="19">
        <v>2445</v>
      </c>
    </row>
    <row r="261" spans="1:4" hidden="1" x14ac:dyDescent="0.25">
      <c r="A261" s="17" t="s">
        <v>140</v>
      </c>
      <c r="B261" s="18" t="s">
        <v>141</v>
      </c>
      <c r="C261" s="18" t="s">
        <v>17</v>
      </c>
      <c r="D261" s="19">
        <v>2445</v>
      </c>
    </row>
    <row r="262" spans="1:4" hidden="1" x14ac:dyDescent="0.25">
      <c r="A262" s="17" t="s">
        <v>142</v>
      </c>
      <c r="B262" s="18" t="s">
        <v>143</v>
      </c>
      <c r="C262" s="18" t="s">
        <v>17</v>
      </c>
      <c r="D262" s="19">
        <v>6235</v>
      </c>
    </row>
    <row r="263" spans="1:4" hidden="1" x14ac:dyDescent="0.25">
      <c r="A263" s="17" t="s">
        <v>144</v>
      </c>
      <c r="B263" s="18" t="s">
        <v>145</v>
      </c>
      <c r="C263" s="18" t="s">
        <v>17</v>
      </c>
      <c r="D263" s="19">
        <v>8130</v>
      </c>
    </row>
    <row r="264" spans="1:4" hidden="1" x14ac:dyDescent="0.25">
      <c r="A264" s="17" t="s">
        <v>146</v>
      </c>
      <c r="B264" s="18" t="s">
        <v>147</v>
      </c>
      <c r="C264" s="18" t="s">
        <v>17</v>
      </c>
      <c r="D264" s="19">
        <v>4340</v>
      </c>
    </row>
    <row r="265" spans="1:4" hidden="1" x14ac:dyDescent="0.25">
      <c r="A265" s="17" t="s">
        <v>148</v>
      </c>
      <c r="B265" s="18" t="s">
        <v>149</v>
      </c>
      <c r="C265" s="18" t="s">
        <v>17</v>
      </c>
      <c r="D265" s="19">
        <v>2445</v>
      </c>
    </row>
    <row r="266" spans="1:4" hidden="1" x14ac:dyDescent="0.25">
      <c r="A266" s="17" t="s">
        <v>150</v>
      </c>
      <c r="B266" s="18" t="s">
        <v>151</v>
      </c>
      <c r="C266" s="18" t="s">
        <v>17</v>
      </c>
      <c r="D266" s="19">
        <v>2445</v>
      </c>
    </row>
    <row r="267" spans="1:4" hidden="1" x14ac:dyDescent="0.25">
      <c r="A267" s="17" t="s">
        <v>152</v>
      </c>
      <c r="B267" s="18" t="s">
        <v>153</v>
      </c>
      <c r="C267" s="18" t="s">
        <v>17</v>
      </c>
      <c r="D267" s="19">
        <v>2445</v>
      </c>
    </row>
    <row r="268" spans="1:4" hidden="1" x14ac:dyDescent="0.25">
      <c r="A268" s="17" t="s">
        <v>154</v>
      </c>
      <c r="B268" s="18" t="s">
        <v>155</v>
      </c>
      <c r="C268" s="18" t="s">
        <v>17</v>
      </c>
      <c r="D268" s="19">
        <v>11920</v>
      </c>
    </row>
    <row r="269" spans="1:4" hidden="1" x14ac:dyDescent="0.25">
      <c r="A269" s="17" t="s">
        <v>156</v>
      </c>
      <c r="B269" s="18" t="s">
        <v>157</v>
      </c>
      <c r="C269" s="18" t="s">
        <v>17</v>
      </c>
      <c r="D269" s="19">
        <v>2445</v>
      </c>
    </row>
    <row r="270" spans="1:4" hidden="1" x14ac:dyDescent="0.25">
      <c r="A270" s="17" t="s">
        <v>158</v>
      </c>
      <c r="B270" s="18" t="s">
        <v>159</v>
      </c>
      <c r="C270" s="18" t="s">
        <v>17</v>
      </c>
      <c r="D270" s="19">
        <v>4340</v>
      </c>
    </row>
    <row r="271" spans="1:4" hidden="1" x14ac:dyDescent="0.25">
      <c r="A271" s="17" t="s">
        <v>160</v>
      </c>
      <c r="B271" s="18" t="s">
        <v>161</v>
      </c>
      <c r="C271" s="18" t="s">
        <v>17</v>
      </c>
      <c r="D271" s="19">
        <v>4340</v>
      </c>
    </row>
    <row r="272" spans="1:4" hidden="1" x14ac:dyDescent="0.25">
      <c r="A272" s="17" t="s">
        <v>162</v>
      </c>
      <c r="B272" s="18" t="s">
        <v>163</v>
      </c>
      <c r="C272" s="18" t="s">
        <v>17</v>
      </c>
      <c r="D272" s="19">
        <v>2445</v>
      </c>
    </row>
    <row r="273" spans="1:4" hidden="1" x14ac:dyDescent="0.25">
      <c r="A273" s="17" t="s">
        <v>164</v>
      </c>
      <c r="B273" s="18" t="s">
        <v>165</v>
      </c>
      <c r="C273" s="18" t="s">
        <v>17</v>
      </c>
      <c r="D273" s="19">
        <v>2445</v>
      </c>
    </row>
    <row r="274" spans="1:4" hidden="1" x14ac:dyDescent="0.25">
      <c r="A274" s="17" t="s">
        <v>166</v>
      </c>
      <c r="B274" s="18" t="s">
        <v>167</v>
      </c>
      <c r="C274" s="18" t="s">
        <v>17</v>
      </c>
      <c r="D274" s="19">
        <v>17605</v>
      </c>
    </row>
    <row r="275" spans="1:4" hidden="1" x14ac:dyDescent="0.25">
      <c r="A275" s="17" t="s">
        <v>168</v>
      </c>
      <c r="B275" s="18" t="s">
        <v>169</v>
      </c>
      <c r="C275" s="18" t="s">
        <v>17</v>
      </c>
      <c r="D275" s="19">
        <v>6235</v>
      </c>
    </row>
    <row r="276" spans="1:4" hidden="1" x14ac:dyDescent="0.25">
      <c r="A276" s="17" t="s">
        <v>170</v>
      </c>
      <c r="B276" s="18" t="s">
        <v>171</v>
      </c>
      <c r="C276" s="18" t="s">
        <v>17</v>
      </c>
      <c r="D276" s="19">
        <v>8130</v>
      </c>
    </row>
    <row r="277" spans="1:4" hidden="1" x14ac:dyDescent="0.25">
      <c r="A277" s="17" t="s">
        <v>172</v>
      </c>
      <c r="B277" s="18" t="s">
        <v>173</v>
      </c>
      <c r="C277" s="18" t="s">
        <v>17</v>
      </c>
      <c r="D277" s="19">
        <v>6235</v>
      </c>
    </row>
    <row r="278" spans="1:4" hidden="1" x14ac:dyDescent="0.25">
      <c r="A278" s="17" t="s">
        <v>174</v>
      </c>
      <c r="B278" s="18" t="s">
        <v>175</v>
      </c>
      <c r="C278" s="18" t="s">
        <v>17</v>
      </c>
      <c r="D278" s="19">
        <v>8130</v>
      </c>
    </row>
    <row r="279" spans="1:4" hidden="1" x14ac:dyDescent="0.25">
      <c r="A279" s="17" t="s">
        <v>176</v>
      </c>
      <c r="B279" s="18" t="s">
        <v>177</v>
      </c>
      <c r="C279" s="18" t="s">
        <v>17</v>
      </c>
      <c r="D279" s="19">
        <v>6235</v>
      </c>
    </row>
    <row r="280" spans="1:4" hidden="1" x14ac:dyDescent="0.25">
      <c r="A280" s="17" t="s">
        <v>178</v>
      </c>
      <c r="B280" s="18" t="s">
        <v>179</v>
      </c>
      <c r="C280" s="18" t="s">
        <v>17</v>
      </c>
      <c r="D280" s="19">
        <v>4340</v>
      </c>
    </row>
    <row r="281" spans="1:4" hidden="1" x14ac:dyDescent="0.25">
      <c r="A281" s="17" t="s">
        <v>180</v>
      </c>
      <c r="B281" s="18" t="s">
        <v>181</v>
      </c>
      <c r="C281" s="18" t="s">
        <v>17</v>
      </c>
      <c r="D281" s="19">
        <v>4340</v>
      </c>
    </row>
    <row r="282" spans="1:4" hidden="1" x14ac:dyDescent="0.25">
      <c r="A282" s="17" t="s">
        <v>182</v>
      </c>
      <c r="B282" s="18" t="s">
        <v>183</v>
      </c>
      <c r="C282" s="18" t="s">
        <v>17</v>
      </c>
      <c r="D282" s="19">
        <v>2445</v>
      </c>
    </row>
    <row r="283" spans="1:4" hidden="1" x14ac:dyDescent="0.25">
      <c r="A283" s="17" t="s">
        <v>184</v>
      </c>
      <c r="B283" s="18" t="s">
        <v>185</v>
      </c>
      <c r="C283" s="18" t="s">
        <v>17</v>
      </c>
      <c r="D283" s="19">
        <v>2445</v>
      </c>
    </row>
    <row r="284" spans="1:4" hidden="1" x14ac:dyDescent="0.25">
      <c r="A284" s="17" t="s">
        <v>186</v>
      </c>
      <c r="B284" s="18" t="s">
        <v>187</v>
      </c>
      <c r="C284" s="18" t="s">
        <v>188</v>
      </c>
      <c r="D284" s="19">
        <v>2445</v>
      </c>
    </row>
    <row r="285" spans="1:4" hidden="1" x14ac:dyDescent="0.25">
      <c r="A285" s="17" t="s">
        <v>189</v>
      </c>
      <c r="B285" s="18" t="s">
        <v>190</v>
      </c>
      <c r="C285" s="18" t="s">
        <v>188</v>
      </c>
      <c r="D285" s="19">
        <v>4340</v>
      </c>
    </row>
    <row r="286" spans="1:4" hidden="1" x14ac:dyDescent="0.25">
      <c r="A286" s="17" t="s">
        <v>191</v>
      </c>
      <c r="B286" s="18" t="s">
        <v>192</v>
      </c>
      <c r="C286" s="18" t="s">
        <v>188</v>
      </c>
      <c r="D286" s="19">
        <v>2445</v>
      </c>
    </row>
    <row r="287" spans="1:4" hidden="1" x14ac:dyDescent="0.25">
      <c r="A287" s="17" t="s">
        <v>193</v>
      </c>
      <c r="B287" s="18" t="s">
        <v>194</v>
      </c>
      <c r="C287" s="18" t="s">
        <v>188</v>
      </c>
      <c r="D287" s="19">
        <v>2445</v>
      </c>
    </row>
    <row r="288" spans="1:4" hidden="1" x14ac:dyDescent="0.25">
      <c r="A288" s="17" t="s">
        <v>195</v>
      </c>
      <c r="B288" s="18" t="s">
        <v>196</v>
      </c>
      <c r="C288" s="18" t="s">
        <v>188</v>
      </c>
      <c r="D288" s="19">
        <v>2445</v>
      </c>
    </row>
    <row r="289" spans="1:4" hidden="1" x14ac:dyDescent="0.25">
      <c r="A289" s="17" t="s">
        <v>197</v>
      </c>
      <c r="B289" s="18" t="s">
        <v>198</v>
      </c>
      <c r="C289" s="18" t="s">
        <v>188</v>
      </c>
      <c r="D289" s="19">
        <v>15710</v>
      </c>
    </row>
    <row r="290" spans="1:4" hidden="1" x14ac:dyDescent="0.25">
      <c r="A290" s="17" t="s">
        <v>199</v>
      </c>
      <c r="B290" s="18" t="s">
        <v>200</v>
      </c>
      <c r="C290" s="18" t="s">
        <v>188</v>
      </c>
      <c r="D290" s="19">
        <v>11920</v>
      </c>
    </row>
    <row r="291" spans="1:4" hidden="1" x14ac:dyDescent="0.25">
      <c r="A291" s="17" t="s">
        <v>201</v>
      </c>
      <c r="B291" s="18" t="s">
        <v>202</v>
      </c>
      <c r="C291" s="18" t="s">
        <v>188</v>
      </c>
      <c r="D291" s="19">
        <v>2445</v>
      </c>
    </row>
    <row r="292" spans="1:4" hidden="1" x14ac:dyDescent="0.25">
      <c r="A292" s="17" t="s">
        <v>203</v>
      </c>
      <c r="B292" s="18" t="s">
        <v>204</v>
      </c>
      <c r="C292" s="18" t="s">
        <v>188</v>
      </c>
      <c r="D292" s="19">
        <v>2445</v>
      </c>
    </row>
    <row r="293" spans="1:4" hidden="1" x14ac:dyDescent="0.25">
      <c r="A293" s="17" t="s">
        <v>205</v>
      </c>
      <c r="B293" s="18" t="s">
        <v>206</v>
      </c>
      <c r="C293" s="18" t="s">
        <v>188</v>
      </c>
      <c r="D293" s="19">
        <v>2445</v>
      </c>
    </row>
    <row r="294" spans="1:4" hidden="1" x14ac:dyDescent="0.25">
      <c r="A294" s="17" t="s">
        <v>207</v>
      </c>
      <c r="B294" s="18" t="s">
        <v>208</v>
      </c>
      <c r="C294" s="18" t="s">
        <v>188</v>
      </c>
      <c r="D294" s="19">
        <v>2445</v>
      </c>
    </row>
    <row r="295" spans="1:4" hidden="1" x14ac:dyDescent="0.25">
      <c r="A295" s="17" t="s">
        <v>209</v>
      </c>
      <c r="B295" s="18" t="s">
        <v>210</v>
      </c>
      <c r="C295" s="18" t="s">
        <v>188</v>
      </c>
      <c r="D295" s="19">
        <v>2445</v>
      </c>
    </row>
    <row r="296" spans="1:4" hidden="1" x14ac:dyDescent="0.25">
      <c r="A296" s="17" t="s">
        <v>211</v>
      </c>
      <c r="B296" s="18" t="s">
        <v>212</v>
      </c>
      <c r="C296" s="18" t="s">
        <v>16</v>
      </c>
      <c r="D296" s="19">
        <v>15710</v>
      </c>
    </row>
    <row r="297" spans="1:4" hidden="1" x14ac:dyDescent="0.25">
      <c r="A297" s="17" t="s">
        <v>213</v>
      </c>
      <c r="B297" s="18" t="s">
        <v>214</v>
      </c>
      <c r="C297" s="18" t="s">
        <v>16</v>
      </c>
      <c r="D297" s="19">
        <v>6235</v>
      </c>
    </row>
    <row r="298" spans="1:4" hidden="1" x14ac:dyDescent="0.25">
      <c r="A298" s="17" t="s">
        <v>215</v>
      </c>
      <c r="B298" s="18" t="s">
        <v>216</v>
      </c>
      <c r="C298" s="18" t="s">
        <v>16</v>
      </c>
      <c r="D298" s="19">
        <v>4340</v>
      </c>
    </row>
    <row r="299" spans="1:4" hidden="1" x14ac:dyDescent="0.25">
      <c r="A299" s="17" t="s">
        <v>217</v>
      </c>
      <c r="B299" s="18" t="s">
        <v>218</v>
      </c>
      <c r="C299" s="18" t="s">
        <v>16</v>
      </c>
      <c r="D299" s="19">
        <v>2445</v>
      </c>
    </row>
    <row r="300" spans="1:4" hidden="1" x14ac:dyDescent="0.25">
      <c r="A300" s="17" t="s">
        <v>219</v>
      </c>
      <c r="B300" s="18" t="s">
        <v>220</v>
      </c>
      <c r="C300" s="18" t="s">
        <v>16</v>
      </c>
      <c r="D300" s="19">
        <v>8130</v>
      </c>
    </row>
    <row r="301" spans="1:4" hidden="1" x14ac:dyDescent="0.25">
      <c r="A301" s="17" t="s">
        <v>221</v>
      </c>
      <c r="B301" s="18" t="s">
        <v>222</v>
      </c>
      <c r="C301" s="18" t="s">
        <v>16</v>
      </c>
      <c r="D301" s="19">
        <v>2445</v>
      </c>
    </row>
    <row r="302" spans="1:4" hidden="1" x14ac:dyDescent="0.25">
      <c r="A302" s="17" t="s">
        <v>223</v>
      </c>
      <c r="B302" s="18" t="s">
        <v>224</v>
      </c>
      <c r="C302" s="18" t="s">
        <v>16</v>
      </c>
      <c r="D302" s="19">
        <v>6235</v>
      </c>
    </row>
    <row r="303" spans="1:4" hidden="1" x14ac:dyDescent="0.25">
      <c r="A303" s="17" t="s">
        <v>225</v>
      </c>
      <c r="B303" s="18" t="s">
        <v>226</v>
      </c>
      <c r="C303" s="18" t="s">
        <v>16</v>
      </c>
      <c r="D303" s="19">
        <v>10025</v>
      </c>
    </row>
    <row r="304" spans="1:4" hidden="1" x14ac:dyDescent="0.25">
      <c r="A304" s="17" t="s">
        <v>227</v>
      </c>
      <c r="B304" s="18" t="s">
        <v>228</v>
      </c>
      <c r="C304" s="18" t="s">
        <v>16</v>
      </c>
      <c r="D304" s="19">
        <v>6235</v>
      </c>
    </row>
    <row r="305" spans="1:4" hidden="1" x14ac:dyDescent="0.25">
      <c r="A305" s="17" t="s">
        <v>229</v>
      </c>
      <c r="B305" s="18" t="s">
        <v>230</v>
      </c>
      <c r="C305" s="18" t="s">
        <v>16</v>
      </c>
      <c r="D305" s="19">
        <v>2445</v>
      </c>
    </row>
    <row r="306" spans="1:4" hidden="1" x14ac:dyDescent="0.25">
      <c r="A306" s="17" t="s">
        <v>231</v>
      </c>
      <c r="B306" s="18" t="s">
        <v>232</v>
      </c>
      <c r="C306" s="18" t="s">
        <v>16</v>
      </c>
      <c r="D306" s="19">
        <v>15710</v>
      </c>
    </row>
    <row r="307" spans="1:4" hidden="1" x14ac:dyDescent="0.25">
      <c r="A307" s="17" t="s">
        <v>233</v>
      </c>
      <c r="B307" s="18" t="s">
        <v>234</v>
      </c>
      <c r="C307" s="18" t="s">
        <v>16</v>
      </c>
      <c r="D307" s="19">
        <v>2445</v>
      </c>
    </row>
    <row r="308" spans="1:4" hidden="1" x14ac:dyDescent="0.25">
      <c r="A308" s="17" t="s">
        <v>235</v>
      </c>
      <c r="B308" s="18" t="s">
        <v>236</v>
      </c>
      <c r="C308" s="18" t="s">
        <v>16</v>
      </c>
      <c r="D308" s="19">
        <v>8130</v>
      </c>
    </row>
    <row r="309" spans="1:4" hidden="1" x14ac:dyDescent="0.25">
      <c r="A309" s="17" t="s">
        <v>237</v>
      </c>
      <c r="B309" s="18" t="s">
        <v>238</v>
      </c>
      <c r="C309" s="18" t="s">
        <v>16</v>
      </c>
      <c r="D309" s="19">
        <v>8130</v>
      </c>
    </row>
    <row r="310" spans="1:4" hidden="1" x14ac:dyDescent="0.25">
      <c r="A310" s="17" t="s">
        <v>239</v>
      </c>
      <c r="B310" s="18" t="s">
        <v>240</v>
      </c>
      <c r="C310" s="18" t="s">
        <v>16</v>
      </c>
      <c r="D310" s="19">
        <v>8130</v>
      </c>
    </row>
    <row r="311" spans="1:4" hidden="1" x14ac:dyDescent="0.25">
      <c r="A311" s="17" t="s">
        <v>241</v>
      </c>
      <c r="B311" s="18" t="s">
        <v>242</v>
      </c>
      <c r="C311" s="18" t="s">
        <v>16</v>
      </c>
      <c r="D311" s="19">
        <v>8130</v>
      </c>
    </row>
    <row r="312" spans="1:4" hidden="1" x14ac:dyDescent="0.25">
      <c r="A312" s="17" t="s">
        <v>243</v>
      </c>
      <c r="B312" s="18" t="s">
        <v>244</v>
      </c>
      <c r="C312" s="18" t="s">
        <v>16</v>
      </c>
      <c r="D312" s="19">
        <v>2445</v>
      </c>
    </row>
    <row r="313" spans="1:4" hidden="1" x14ac:dyDescent="0.25">
      <c r="A313" s="17" t="s">
        <v>245</v>
      </c>
      <c r="B313" s="18" t="s">
        <v>246</v>
      </c>
      <c r="C313" s="18" t="s">
        <v>16</v>
      </c>
      <c r="D313" s="19">
        <v>2445</v>
      </c>
    </row>
    <row r="314" spans="1:4" hidden="1" x14ac:dyDescent="0.25">
      <c r="A314" s="17" t="s">
        <v>247</v>
      </c>
      <c r="B314" s="18" t="s">
        <v>248</v>
      </c>
      <c r="C314" s="18" t="s">
        <v>16</v>
      </c>
      <c r="D314" s="19">
        <v>8130</v>
      </c>
    </row>
    <row r="315" spans="1:4" hidden="1" x14ac:dyDescent="0.25">
      <c r="A315" s="17" t="s">
        <v>249</v>
      </c>
      <c r="B315" s="18" t="s">
        <v>250</v>
      </c>
      <c r="C315" s="18" t="s">
        <v>16</v>
      </c>
      <c r="D315" s="19">
        <v>8130</v>
      </c>
    </row>
    <row r="316" spans="1:4" hidden="1" x14ac:dyDescent="0.25">
      <c r="A316" s="17" t="s">
        <v>251</v>
      </c>
      <c r="B316" s="18" t="s">
        <v>252</v>
      </c>
      <c r="C316" s="18" t="s">
        <v>16</v>
      </c>
      <c r="D316" s="19">
        <v>8130</v>
      </c>
    </row>
    <row r="317" spans="1:4" hidden="1" x14ac:dyDescent="0.25">
      <c r="A317" s="17" t="s">
        <v>253</v>
      </c>
      <c r="B317" s="18" t="s">
        <v>254</v>
      </c>
      <c r="C317" s="18" t="s">
        <v>16</v>
      </c>
      <c r="D317" s="19">
        <v>8130</v>
      </c>
    </row>
    <row r="318" spans="1:4" hidden="1" x14ac:dyDescent="0.25">
      <c r="A318" s="17" t="s">
        <v>255</v>
      </c>
      <c r="B318" s="18" t="s">
        <v>256</v>
      </c>
      <c r="C318" s="18" t="s">
        <v>16</v>
      </c>
      <c r="D318" s="19">
        <v>8130</v>
      </c>
    </row>
    <row r="319" spans="1:4" hidden="1" x14ac:dyDescent="0.25">
      <c r="A319" s="17" t="s">
        <v>257</v>
      </c>
      <c r="B319" s="18" t="s">
        <v>258</v>
      </c>
      <c r="C319" s="18" t="s">
        <v>16</v>
      </c>
      <c r="D319" s="19">
        <v>2445</v>
      </c>
    </row>
    <row r="320" spans="1:4" hidden="1" x14ac:dyDescent="0.25">
      <c r="A320" s="17" t="s">
        <v>259</v>
      </c>
      <c r="B320" s="18" t="s">
        <v>260</v>
      </c>
      <c r="C320" s="18" t="s">
        <v>16</v>
      </c>
      <c r="D320" s="19">
        <v>8130</v>
      </c>
    </row>
    <row r="321" spans="1:4" hidden="1" x14ac:dyDescent="0.25">
      <c r="A321" s="17" t="s">
        <v>261</v>
      </c>
      <c r="B321" s="18" t="s">
        <v>262</v>
      </c>
      <c r="C321" s="18" t="s">
        <v>16</v>
      </c>
      <c r="D321" s="19">
        <v>2445</v>
      </c>
    </row>
    <row r="322" spans="1:4" hidden="1" x14ac:dyDescent="0.25">
      <c r="A322" s="17" t="s">
        <v>263</v>
      </c>
      <c r="B322" s="18" t="s">
        <v>264</v>
      </c>
      <c r="C322" s="18" t="s">
        <v>16</v>
      </c>
      <c r="D322" s="19">
        <v>11920</v>
      </c>
    </row>
    <row r="323" spans="1:4" hidden="1" x14ac:dyDescent="0.25">
      <c r="A323" s="17" t="s">
        <v>265</v>
      </c>
      <c r="B323" s="18" t="s">
        <v>266</v>
      </c>
      <c r="C323" s="18" t="s">
        <v>16</v>
      </c>
      <c r="D323" s="19">
        <v>11920</v>
      </c>
    </row>
    <row r="324" spans="1:4" hidden="1" x14ac:dyDescent="0.25">
      <c r="A324" s="17" t="s">
        <v>267</v>
      </c>
      <c r="B324" s="18" t="s">
        <v>268</v>
      </c>
      <c r="C324" s="18" t="s">
        <v>16</v>
      </c>
      <c r="D324" s="19">
        <v>4340</v>
      </c>
    </row>
    <row r="325" spans="1:4" hidden="1" x14ac:dyDescent="0.25">
      <c r="A325" s="17" t="s">
        <v>269</v>
      </c>
      <c r="B325" s="18" t="s">
        <v>270</v>
      </c>
      <c r="C325" s="18" t="s">
        <v>16</v>
      </c>
      <c r="D325" s="19">
        <v>4340</v>
      </c>
    </row>
    <row r="326" spans="1:4" hidden="1" x14ac:dyDescent="0.25">
      <c r="A326" s="17" t="s">
        <v>271</v>
      </c>
      <c r="B326" s="18" t="s">
        <v>272</v>
      </c>
      <c r="C326" s="18" t="s">
        <v>16</v>
      </c>
      <c r="D326" s="19">
        <v>2445</v>
      </c>
    </row>
    <row r="327" spans="1:4" hidden="1" x14ac:dyDescent="0.25">
      <c r="A327" s="17" t="s">
        <v>273</v>
      </c>
      <c r="B327" s="18" t="s">
        <v>274</v>
      </c>
      <c r="C327" s="18" t="s">
        <v>16</v>
      </c>
      <c r="D327" s="19">
        <v>11920</v>
      </c>
    </row>
    <row r="328" spans="1:4" hidden="1" x14ac:dyDescent="0.25">
      <c r="A328" s="17" t="s">
        <v>275</v>
      </c>
      <c r="B328" s="18" t="s">
        <v>276</v>
      </c>
      <c r="C328" s="18" t="s">
        <v>16</v>
      </c>
      <c r="D328" s="19">
        <v>13815</v>
      </c>
    </row>
    <row r="329" spans="1:4" hidden="1" x14ac:dyDescent="0.25">
      <c r="A329" s="17" t="s">
        <v>277</v>
      </c>
      <c r="B329" s="18" t="s">
        <v>278</v>
      </c>
      <c r="C329" s="18" t="s">
        <v>16</v>
      </c>
      <c r="D329" s="19">
        <v>89615</v>
      </c>
    </row>
    <row r="330" spans="1:4" hidden="1" x14ac:dyDescent="0.25">
      <c r="A330" s="17" t="s">
        <v>279</v>
      </c>
      <c r="B330" s="18" t="s">
        <v>280</v>
      </c>
      <c r="C330" s="18" t="s">
        <v>16</v>
      </c>
      <c r="D330" s="19">
        <v>8130</v>
      </c>
    </row>
    <row r="331" spans="1:4" hidden="1" x14ac:dyDescent="0.25">
      <c r="A331" s="17" t="s">
        <v>281</v>
      </c>
      <c r="B331" s="18" t="s">
        <v>282</v>
      </c>
      <c r="C331" s="18" t="s">
        <v>16</v>
      </c>
      <c r="D331" s="19">
        <v>8130</v>
      </c>
    </row>
    <row r="332" spans="1:4" hidden="1" x14ac:dyDescent="0.25">
      <c r="A332" s="17" t="s">
        <v>283</v>
      </c>
      <c r="B332" s="18" t="s">
        <v>284</v>
      </c>
      <c r="C332" s="18" t="s">
        <v>16</v>
      </c>
      <c r="D332" s="19">
        <v>8130</v>
      </c>
    </row>
    <row r="333" spans="1:4" hidden="1" x14ac:dyDescent="0.25">
      <c r="A333" s="17" t="s">
        <v>285</v>
      </c>
      <c r="B333" s="18" t="s">
        <v>286</v>
      </c>
      <c r="C333" s="18" t="s">
        <v>16</v>
      </c>
      <c r="D333" s="19">
        <v>4340</v>
      </c>
    </row>
    <row r="334" spans="1:4" hidden="1" x14ac:dyDescent="0.25">
      <c r="A334" s="17" t="s">
        <v>287</v>
      </c>
      <c r="B334" s="18" t="s">
        <v>288</v>
      </c>
      <c r="C334" s="18" t="s">
        <v>16</v>
      </c>
      <c r="D334" s="19">
        <v>11920</v>
      </c>
    </row>
    <row r="335" spans="1:4" hidden="1" x14ac:dyDescent="0.25">
      <c r="A335" s="17" t="s">
        <v>289</v>
      </c>
      <c r="B335" s="18" t="s">
        <v>290</v>
      </c>
      <c r="C335" s="18" t="s">
        <v>16</v>
      </c>
      <c r="D335" s="19">
        <v>2445</v>
      </c>
    </row>
    <row r="336" spans="1:4" hidden="1" x14ac:dyDescent="0.25">
      <c r="A336" s="17" t="s">
        <v>291</v>
      </c>
      <c r="B336" s="18" t="s">
        <v>292</v>
      </c>
      <c r="C336" s="18" t="s">
        <v>16</v>
      </c>
      <c r="D336" s="19">
        <v>2445</v>
      </c>
    </row>
    <row r="337" spans="1:4" hidden="1" x14ac:dyDescent="0.25">
      <c r="A337" s="17" t="s">
        <v>293</v>
      </c>
      <c r="B337" s="18" t="s">
        <v>294</v>
      </c>
      <c r="C337" s="18" t="s">
        <v>16</v>
      </c>
      <c r="D337" s="19">
        <v>2445</v>
      </c>
    </row>
    <row r="338" spans="1:4" hidden="1" x14ac:dyDescent="0.25">
      <c r="A338" s="17" t="s">
        <v>295</v>
      </c>
      <c r="B338" s="18" t="s">
        <v>296</v>
      </c>
      <c r="C338" s="18" t="s">
        <v>16</v>
      </c>
      <c r="D338" s="19">
        <v>2445</v>
      </c>
    </row>
    <row r="339" spans="1:4" hidden="1" x14ac:dyDescent="0.25">
      <c r="A339" s="17" t="s">
        <v>297</v>
      </c>
      <c r="B339" s="17"/>
      <c r="C339" s="17"/>
      <c r="D339" s="19">
        <v>835795</v>
      </c>
    </row>
  </sheetData>
  <sheetProtection algorithmName="SHA-512" hashValue="KRKVXp1MiMf0h0aSPxYrKbLgMZA1eNZXZnYyUBaYyVC8r3puAvnmSnK+KeryrXpwlZ1Yb9kImo+MCsC6byPz/g==" saltValue="FNZlBrRFMiqi6gtJqmUPtg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2024-09-10T19:15:17Z</dcterms:modified>
</cp:coreProperties>
</file>